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박지연1\명덕고\설문조사결과\2021\"/>
    </mc:Choice>
  </mc:AlternateContent>
  <xr:revisionPtr revIDLastSave="0" documentId="13_ncr:1_{03BC1EB6-C26E-4BA6-87DB-19F4EB76E0EC}" xr6:coauthVersionLast="36" xr6:coauthVersionMax="36" xr10:uidLastSave="{00000000-0000-0000-0000-000000000000}"/>
  <bookViews>
    <workbookView xWindow="0" yWindow="0" windowWidth="25200" windowHeight="11730" activeTab="2" xr2:uid="{00000000-000D-0000-FFFF-FFFF00000000}"/>
  </bookViews>
  <sheets>
    <sheet name="학생" sheetId="5" r:id="rId1"/>
    <sheet name="학부모" sheetId="7" r:id="rId2"/>
    <sheet name="답변 및 결론" sheetId="6" r:id="rId3"/>
  </sheets>
  <calcPr calcId="191029"/>
</workbook>
</file>

<file path=xl/calcChain.xml><?xml version="1.0" encoding="utf-8"?>
<calcChain xmlns="http://schemas.openxmlformats.org/spreadsheetml/2006/main">
  <c r="D51" i="7" l="1"/>
  <c r="E48" i="7" s="1"/>
  <c r="D43" i="7"/>
  <c r="E42" i="7" s="1"/>
  <c r="D35" i="7"/>
  <c r="E32" i="7" s="1"/>
  <c r="D27" i="7"/>
  <c r="E26" i="7" s="1"/>
  <c r="D19" i="7"/>
  <c r="E16" i="7" s="1"/>
  <c r="D11" i="7"/>
  <c r="E9" i="7" s="1"/>
  <c r="E17" i="7" l="1"/>
  <c r="E15" i="7"/>
  <c r="E14" i="7"/>
  <c r="E6" i="7"/>
  <c r="E18" i="7"/>
  <c r="E7" i="7"/>
  <c r="E8" i="7"/>
  <c r="E10" i="7"/>
  <c r="E23" i="7"/>
  <c r="E47" i="7"/>
  <c r="E49" i="7"/>
  <c r="E39" i="7"/>
  <c r="E33" i="7"/>
  <c r="E24" i="7"/>
  <c r="E30" i="7"/>
  <c r="E34" i="7"/>
  <c r="E40" i="7"/>
  <c r="E46" i="7"/>
  <c r="E50" i="7"/>
  <c r="E41" i="7"/>
  <c r="E25" i="7"/>
  <c r="E31" i="7"/>
  <c r="E22" i="7"/>
  <c r="E38" i="7"/>
  <c r="D75" i="5"/>
  <c r="D67" i="5"/>
  <c r="D59" i="5"/>
  <c r="D51" i="5"/>
  <c r="D43" i="5"/>
  <c r="D35" i="5"/>
  <c r="D27" i="5"/>
  <c r="D19" i="5"/>
  <c r="D11" i="5"/>
  <c r="E19" i="7" l="1"/>
  <c r="E11" i="7"/>
  <c r="E35" i="7"/>
  <c r="E51" i="7"/>
  <c r="E27" i="7"/>
  <c r="E43" i="7"/>
  <c r="E10" i="5"/>
  <c r="E6" i="5"/>
  <c r="E9" i="5"/>
  <c r="E8" i="5"/>
  <c r="E7" i="5"/>
  <c r="E17" i="5"/>
  <c r="E16" i="5"/>
  <c r="E15" i="5"/>
  <c r="E18" i="5"/>
  <c r="E14" i="5"/>
  <c r="E74" i="5"/>
  <c r="E70" i="5"/>
  <c r="E73" i="5"/>
  <c r="E72" i="5"/>
  <c r="E71" i="5"/>
  <c r="E65" i="5"/>
  <c r="E63" i="5"/>
  <c r="E66" i="5"/>
  <c r="E62" i="5"/>
  <c r="E64" i="5"/>
  <c r="E57" i="5"/>
  <c r="E56" i="5"/>
  <c r="E55" i="5"/>
  <c r="E58" i="5"/>
  <c r="E54" i="5"/>
  <c r="E50" i="5"/>
  <c r="E46" i="5"/>
  <c r="E49" i="5"/>
  <c r="E48" i="5"/>
  <c r="E47" i="5"/>
  <c r="E41" i="5"/>
  <c r="E40" i="5"/>
  <c r="E39" i="5"/>
  <c r="E42" i="5"/>
  <c r="E38" i="5"/>
  <c r="E31" i="5"/>
  <c r="E34" i="5"/>
  <c r="E30" i="5"/>
  <c r="E33" i="5"/>
  <c r="E32" i="5"/>
  <c r="E23" i="5"/>
  <c r="E26" i="5"/>
  <c r="E24" i="5"/>
  <c r="E22" i="5"/>
  <c r="E25" i="5"/>
  <c r="E19" i="5" l="1"/>
  <c r="E11" i="5"/>
  <c r="E75" i="5"/>
  <c r="E67" i="5"/>
  <c r="E59" i="5"/>
  <c r="E51" i="5"/>
  <c r="E43" i="5"/>
  <c r="E35" i="5"/>
  <c r="E27" i="5"/>
</calcChain>
</file>

<file path=xl/sharedStrings.xml><?xml version="1.0" encoding="utf-8"?>
<sst xmlns="http://schemas.openxmlformats.org/spreadsheetml/2006/main" count="234" uniqueCount="75">
  <si>
    <t xml:space="preserve"> &lt; 급식에 대한 만족도 &gt;</t>
    <phoneticPr fontId="2" type="noConversion"/>
  </si>
  <si>
    <t>질문</t>
    <phoneticPr fontId="2" type="noConversion"/>
  </si>
  <si>
    <t>번호</t>
    <phoneticPr fontId="2" type="noConversion"/>
  </si>
  <si>
    <t>문항</t>
    <phoneticPr fontId="2" type="noConversion"/>
  </si>
  <si>
    <t>합계</t>
    <phoneticPr fontId="2" type="noConversion"/>
  </si>
  <si>
    <t>비율</t>
    <phoneticPr fontId="2" type="noConversion"/>
  </si>
  <si>
    <t>기타</t>
    <phoneticPr fontId="2" type="noConversion"/>
  </si>
  <si>
    <t>1학년</t>
    <phoneticPr fontId="2" type="noConversion"/>
  </si>
  <si>
    <t>1. 우리 학교의 급식은 영양적으로 균형 있는 건강한 식사이다.</t>
    <phoneticPr fontId="2" type="noConversion"/>
  </si>
  <si>
    <t>2. 우리 학교 급식에 사용되는 식재료는 신선하고 품질이 우수하다.</t>
    <phoneticPr fontId="2" type="noConversion"/>
  </si>
  <si>
    <t>3. 우리 학교 급식은 위생적이고 안전하게 조리된다.</t>
    <phoneticPr fontId="2" type="noConversion"/>
  </si>
  <si>
    <t>4. 우리 학교는 학교 홈페이지/급식게시판,가정통신 통해 급식정보 제공과 소통이 원활히 이루어진다.</t>
    <phoneticPr fontId="2" type="noConversion"/>
  </si>
  <si>
    <t>5. 우리 학교는 올바른 식사와 배식지도 관해 선생님이나 영양선생님이 지도를 해 주신다.</t>
    <phoneticPr fontId="2" type="noConversion"/>
  </si>
  <si>
    <t>6. 우리 학교 급식에 대해 전반적으로 만족한다.</t>
    <phoneticPr fontId="2" type="noConversion"/>
  </si>
  <si>
    <t>7. 나는 골고루 먹기의 중요성을 알고 있으며 실천하고 있다.</t>
    <phoneticPr fontId="2" type="noConversion"/>
  </si>
  <si>
    <t>8. 나는 음식물의 소중함을 알고 남기지 않으려고 노력한다.</t>
    <phoneticPr fontId="2" type="noConversion"/>
  </si>
  <si>
    <t>9. 우리 학교급식에서 개선되었으면 하는 분야를 한가지만 골라주세요.</t>
    <phoneticPr fontId="2" type="noConversion"/>
  </si>
  <si>
    <t>10. 식생활과 관련하여 배우고 싶은 교육 내용을 모두 골라주세요.</t>
    <phoneticPr fontId="2" type="noConversion"/>
  </si>
  <si>
    <t>매우 그렇다</t>
    <phoneticPr fontId="2" type="noConversion"/>
  </si>
  <si>
    <t xml:space="preserve">그렇다 </t>
    <phoneticPr fontId="2" type="noConversion"/>
  </si>
  <si>
    <t>보통이다</t>
    <phoneticPr fontId="2" type="noConversion"/>
  </si>
  <si>
    <t>그렇지 않다</t>
    <phoneticPr fontId="2" type="noConversion"/>
  </si>
  <si>
    <t>전혀 그렇지 않다</t>
    <phoneticPr fontId="2" type="noConversion"/>
  </si>
  <si>
    <t>합계</t>
    <phoneticPr fontId="2" type="noConversion"/>
  </si>
  <si>
    <t>급식 양</t>
    <phoneticPr fontId="2" type="noConversion"/>
  </si>
  <si>
    <t>건강한 급식의 맛</t>
    <phoneticPr fontId="2" type="noConversion"/>
  </si>
  <si>
    <t>채소반찬 많이 제공</t>
    <phoneticPr fontId="2" type="noConversion"/>
  </si>
  <si>
    <t>고기류 반찬 부족</t>
    <phoneticPr fontId="2" type="noConversion"/>
  </si>
  <si>
    <t>기타</t>
    <phoneticPr fontId="2" type="noConversion"/>
  </si>
  <si>
    <t>나의 건강과 영양소</t>
    <phoneticPr fontId="2" type="noConversion"/>
  </si>
  <si>
    <t>비만</t>
    <phoneticPr fontId="2" type="noConversion"/>
  </si>
  <si>
    <t>편식</t>
    <phoneticPr fontId="2" type="noConversion"/>
  </si>
  <si>
    <t>밥상머리교육</t>
    <phoneticPr fontId="2" type="noConversion"/>
  </si>
  <si>
    <t>건강 음식 만들기</t>
    <phoneticPr fontId="2" type="noConversion"/>
  </si>
  <si>
    <t>바른먹거리</t>
    <phoneticPr fontId="2" type="noConversion"/>
  </si>
  <si>
    <t>음식물쓰레기와 환경보호</t>
    <phoneticPr fontId="2" type="noConversion"/>
  </si>
  <si>
    <t>1. 급식에 대한 학생들 건의 사항</t>
    <phoneticPr fontId="2" type="noConversion"/>
  </si>
  <si>
    <t xml:space="preserve"> </t>
    <phoneticPr fontId="2" type="noConversion"/>
  </si>
  <si>
    <t xml:space="preserve">         2021년 학교급식만족도통계표</t>
    <phoneticPr fontId="2" type="noConversion"/>
  </si>
  <si>
    <t>명덕고등학교(학부모)</t>
    <phoneticPr fontId="2" type="noConversion"/>
  </si>
  <si>
    <t>2. 우리 학교는 3無다.(잔류농약,방사능,GMO) 급식의 실천을 통해 신선하고 우수한 식재료를 사용한다.</t>
    <phoneticPr fontId="2" type="noConversion"/>
  </si>
  <si>
    <t>&lt;학부모 건의 사항 &gt;</t>
    <phoneticPr fontId="2" type="noConversion"/>
  </si>
  <si>
    <t>명덕외국어고등학교(학생)</t>
    <phoneticPr fontId="2" type="noConversion"/>
  </si>
  <si>
    <r>
      <t>♣</t>
    </r>
    <r>
      <rPr>
        <b/>
        <sz val="10"/>
        <rFont val="굴림"/>
        <family val="3"/>
        <charset val="129"/>
      </rPr>
      <t xml:space="preserve"> </t>
    </r>
    <r>
      <rPr>
        <b/>
        <sz val="10"/>
        <color indexed="48"/>
        <rFont val="굴림"/>
        <family val="3"/>
        <charset val="129"/>
      </rPr>
      <t xml:space="preserve">조사일시 :  2021년 4월  
</t>
    </r>
    <r>
      <rPr>
        <b/>
        <sz val="10"/>
        <color rgb="FFFF0000"/>
        <rFont val="굴림"/>
        <family val="3"/>
        <charset val="129"/>
      </rPr>
      <t>♣</t>
    </r>
    <r>
      <rPr>
        <b/>
        <sz val="10"/>
        <color indexed="48"/>
        <rFont val="굴림"/>
        <family val="3"/>
        <charset val="129"/>
      </rPr>
      <t xml:space="preserve"> 조사인원 :  224명  </t>
    </r>
    <r>
      <rPr>
        <b/>
        <sz val="10"/>
        <rFont val="굴림"/>
        <family val="3"/>
        <charset val="129"/>
      </rPr>
      <t xml:space="preserve">            
</t>
    </r>
    <phoneticPr fontId="2" type="noConversion"/>
  </si>
  <si>
    <r>
      <t>♣</t>
    </r>
    <r>
      <rPr>
        <b/>
        <sz val="10"/>
        <rFont val="굴림"/>
        <family val="3"/>
        <charset val="129"/>
      </rPr>
      <t xml:space="preserve"> </t>
    </r>
    <r>
      <rPr>
        <b/>
        <sz val="10"/>
        <color indexed="48"/>
        <rFont val="굴림"/>
        <family val="3"/>
        <charset val="129"/>
      </rPr>
      <t xml:space="preserve">조사일시 :  2021년 4월  
</t>
    </r>
    <r>
      <rPr>
        <b/>
        <sz val="10"/>
        <color rgb="FFFF0000"/>
        <rFont val="굴림"/>
        <family val="3"/>
        <charset val="129"/>
      </rPr>
      <t>♣</t>
    </r>
    <r>
      <rPr>
        <b/>
        <sz val="10"/>
        <color indexed="48"/>
        <rFont val="굴림"/>
        <family val="3"/>
        <charset val="129"/>
      </rPr>
      <t xml:space="preserve"> 조사인원 :  225명  </t>
    </r>
    <r>
      <rPr>
        <b/>
        <sz val="10"/>
        <rFont val="굴림"/>
        <family val="3"/>
        <charset val="129"/>
      </rPr>
      <t xml:space="preserve">            
</t>
    </r>
    <phoneticPr fontId="2" type="noConversion"/>
  </si>
  <si>
    <t>샐러드 소스 따로 배식</t>
    <phoneticPr fontId="2" type="noConversion"/>
  </si>
  <si>
    <t>아침급식 부실</t>
    <phoneticPr fontId="2" type="noConversion"/>
  </si>
  <si>
    <t>맛이나 식감 신경써주세요</t>
    <phoneticPr fontId="2" type="noConversion"/>
  </si>
  <si>
    <t>음식이 매운게 많이 나와요</t>
    <phoneticPr fontId="2" type="noConversion"/>
  </si>
  <si>
    <t>과일 다양하게 제공</t>
    <phoneticPr fontId="2" type="noConversion"/>
  </si>
  <si>
    <t>음식의 편차가 너무 심함</t>
    <phoneticPr fontId="2" type="noConversion"/>
  </si>
  <si>
    <t>아침메뉴 시리얼뿐만 아니라 샌드위치 빵 추가 , 주먹밥 김밥 등</t>
    <phoneticPr fontId="2" type="noConversion"/>
  </si>
  <si>
    <t>주스</t>
    <phoneticPr fontId="2" type="noConversion"/>
  </si>
  <si>
    <t>샐러드 드레싱 양 줄어주세요</t>
    <phoneticPr fontId="2" type="noConversion"/>
  </si>
  <si>
    <t>자몽주스 그만 주세요</t>
    <phoneticPr fontId="2" type="noConversion"/>
  </si>
  <si>
    <t>과일 많이</t>
    <phoneticPr fontId="2" type="noConversion"/>
  </si>
  <si>
    <t>급식 기복 심해요</t>
    <phoneticPr fontId="2" type="noConversion"/>
  </si>
  <si>
    <t>김치 셀프로</t>
    <phoneticPr fontId="2" type="noConversion"/>
  </si>
  <si>
    <t>국이 짜다</t>
    <phoneticPr fontId="2" type="noConversion"/>
  </si>
  <si>
    <t>조식 선택할 수 있게 해주세요</t>
    <phoneticPr fontId="2" type="noConversion"/>
  </si>
  <si>
    <t>고기가 너무 많아요</t>
    <phoneticPr fontId="2" type="noConversion"/>
  </si>
  <si>
    <t>비슷한 반찬 반복</t>
    <phoneticPr fontId="2" type="noConversion"/>
  </si>
  <si>
    <t>국 건더기 많이 주세요</t>
    <phoneticPr fontId="2" type="noConversion"/>
  </si>
  <si>
    <t>한식 메뉴가 너무 많아요</t>
    <phoneticPr fontId="2" type="noConversion"/>
  </si>
  <si>
    <t xml:space="preserve">   급식을 제공하기에 개인적으로 음식의 양이 부족할 수도 있고, 음식의 양이 많을 수도 있는 </t>
    <phoneticPr fontId="2" type="noConversion"/>
  </si>
  <si>
    <t>2. 설문조사 결과</t>
    <phoneticPr fontId="2" type="noConversion"/>
  </si>
  <si>
    <t xml:space="preserve">   교육이 필요하다는 생각이 들며,급식실에서도 학생들의 기호도를 최대한 반영하여 메뉴를 제공하고자 합니다. </t>
    <phoneticPr fontId="2" type="noConversion"/>
  </si>
  <si>
    <t xml:space="preserve">  이에 학생식당 게시판에 상시 추천메뉴를 작성할 수 있는 QR코드가 게시되어 있으니 많은 공유와 참여 바랍니다. </t>
    <phoneticPr fontId="2" type="noConversion"/>
  </si>
  <si>
    <t xml:space="preserve">   급식의 횟수가 늘어날수록 아무래도 급식에 대한 만족도가 떨어 질 수도 있지만</t>
    <phoneticPr fontId="2" type="noConversion"/>
  </si>
  <si>
    <t xml:space="preserve">    설문조사를 통해 우리학교 학생들은 고기 및 급식의 양이 부족하다는</t>
    <phoneticPr fontId="2" type="noConversion"/>
  </si>
  <si>
    <t xml:space="preserve">   의견이 많았습니다. 전체적 식단을 보면 고기메뉴의 구성이 절대 부족한 편은 아니며 학교급식은 학생들에게 정해진 칼로리 및 영양량에 맞게</t>
    <phoneticPr fontId="2" type="noConversion"/>
  </si>
  <si>
    <t xml:space="preserve">   경우가 있습니다. 또한 단체급식의 특성으로 정해진 단가 안에서 메뉴를 구성하고 학생들에게 나누어 제공하다 보니</t>
    <phoneticPr fontId="2" type="noConversion"/>
  </si>
  <si>
    <t xml:space="preserve">   학생들의 기대를 전부 맞추기는 어렵습니다. 이 점은 학생들에게도 권장섭취량에 대한</t>
    <phoneticPr fontId="2" type="noConversion"/>
  </si>
  <si>
    <t xml:space="preserve">  급식실에서는 학생들의 의견을 최대한 반영하여 급식메뉴 개발 및</t>
    <phoneticPr fontId="2" type="noConversion"/>
  </si>
  <si>
    <t xml:space="preserve">   환경개선에 더욱 신경쓰도록 하겠습니다.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</si>
</sst>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4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b/>
      <sz val="10"/>
      <color indexed="10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4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9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9" fontId="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</cellStyleXfs>
  <cellXfs count="89">
    <xf numFmtId="0" fontId="0" fillId="0" borderId="0" xfId="0">
      <alignment vertical="center"/>
    </xf>
    <xf numFmtId="0" fontId="0" fillId="0" borderId="0" xfId="4" applyFont="1"/>
    <xf numFmtId="0" fontId="7" fillId="0" borderId="1" xfId="4" applyFont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/>
    </xf>
    <xf numFmtId="0" fontId="7" fillId="2" borderId="3" xfId="4" applyFont="1" applyFill="1" applyBorder="1" applyAlignment="1">
      <alignment horizontal="center" vertical="center"/>
    </xf>
    <xf numFmtId="0" fontId="7" fillId="3" borderId="4" xfId="4" applyFont="1" applyFill="1" applyBorder="1" applyAlignment="1">
      <alignment horizontal="center"/>
    </xf>
    <xf numFmtId="0" fontId="9" fillId="0" borderId="5" xfId="4" applyFont="1" applyBorder="1" applyAlignment="1">
      <alignment horizontal="center" vertical="center" wrapText="1"/>
    </xf>
    <xf numFmtId="0" fontId="2" fillId="2" borderId="6" xfId="4" applyNumberFormat="1" applyFont="1" applyFill="1" applyBorder="1" applyAlignment="1">
      <alignment horizontal="center" vertical="center"/>
    </xf>
    <xf numFmtId="0" fontId="9" fillId="0" borderId="7" xfId="4" applyFont="1" applyBorder="1" applyAlignment="1">
      <alignment horizontal="center" vertical="center" wrapText="1"/>
    </xf>
    <xf numFmtId="0" fontId="2" fillId="2" borderId="7" xfId="4" applyNumberFormat="1" applyFont="1" applyFill="1" applyBorder="1" applyAlignment="1">
      <alignment horizontal="left" vertical="center"/>
    </xf>
    <xf numFmtId="0" fontId="2" fillId="2" borderId="8" xfId="4" applyNumberFormat="1" applyFont="1" applyFill="1" applyBorder="1" applyAlignment="1">
      <alignment horizontal="center" vertical="center"/>
    </xf>
    <xf numFmtId="0" fontId="2" fillId="2" borderId="11" xfId="4" applyFont="1" applyFill="1" applyBorder="1" applyAlignment="1">
      <alignment horizontal="center" vertical="center"/>
    </xf>
    <xf numFmtId="0" fontId="2" fillId="2" borderId="8" xfId="4" applyFont="1" applyFill="1" applyBorder="1" applyAlignment="1">
      <alignment horizontal="center" vertical="center"/>
    </xf>
    <xf numFmtId="0" fontId="2" fillId="4" borderId="12" xfId="4" applyFont="1" applyFill="1" applyBorder="1" applyAlignment="1">
      <alignment horizontal="center" vertical="center"/>
    </xf>
    <xf numFmtId="0" fontId="2" fillId="4" borderId="13" xfId="4" applyFont="1" applyFill="1" applyBorder="1" applyAlignment="1">
      <alignment horizontal="center" vertical="center"/>
    </xf>
    <xf numFmtId="0" fontId="2" fillId="2" borderId="6" xfId="4" applyFont="1" applyFill="1" applyBorder="1" applyAlignment="1">
      <alignment horizontal="center" vertical="center"/>
    </xf>
    <xf numFmtId="0" fontId="9" fillId="0" borderId="10" xfId="4" applyFont="1" applyBorder="1" applyAlignment="1">
      <alignment horizontal="center" vertical="center" wrapText="1"/>
    </xf>
    <xf numFmtId="0" fontId="9" fillId="4" borderId="12" xfId="4" applyFont="1" applyFill="1" applyBorder="1" applyAlignment="1">
      <alignment horizontal="center" vertical="center" wrapText="1"/>
    </xf>
    <xf numFmtId="0" fontId="2" fillId="2" borderId="7" xfId="4" applyFont="1" applyFill="1" applyBorder="1" applyAlignment="1">
      <alignment horizontal="left" vertical="center" wrapText="1"/>
    </xf>
    <xf numFmtId="0" fontId="2" fillId="2" borderId="5" xfId="4" applyFont="1" applyFill="1" applyBorder="1" applyAlignment="1">
      <alignment horizontal="left" vertical="center" wrapText="1"/>
    </xf>
    <xf numFmtId="0" fontId="9" fillId="4" borderId="14" xfId="4" applyFont="1" applyFill="1" applyBorder="1" applyAlignment="1">
      <alignment horizontal="center" vertical="center" wrapText="1"/>
    </xf>
    <xf numFmtId="0" fontId="2" fillId="4" borderId="14" xfId="4" applyFont="1" applyFill="1" applyBorder="1" applyAlignment="1">
      <alignment horizontal="center" vertical="center"/>
    </xf>
    <xf numFmtId="0" fontId="2" fillId="4" borderId="15" xfId="4" applyFont="1" applyFill="1" applyBorder="1" applyAlignment="1">
      <alignment horizontal="center" vertical="center"/>
    </xf>
    <xf numFmtId="0" fontId="2" fillId="2" borderId="10" xfId="4" applyFont="1" applyFill="1" applyBorder="1" applyAlignment="1">
      <alignment horizontal="left" vertical="center" wrapText="1"/>
    </xf>
    <xf numFmtId="0" fontId="9" fillId="5" borderId="14" xfId="4" applyFont="1" applyFill="1" applyBorder="1" applyAlignment="1">
      <alignment horizontal="center" vertical="center" wrapText="1"/>
    </xf>
    <xf numFmtId="0" fontId="2" fillId="4" borderId="14" xfId="4" applyNumberFormat="1" applyFont="1" applyFill="1" applyBorder="1" applyAlignment="1">
      <alignment horizontal="center" vertical="center"/>
    </xf>
    <xf numFmtId="0" fontId="2" fillId="4" borderId="15" xfId="4" applyNumberFormat="1" applyFont="1" applyFill="1" applyBorder="1" applyAlignment="1">
      <alignment horizontal="center" vertical="center"/>
    </xf>
    <xf numFmtId="0" fontId="9" fillId="6" borderId="17" xfId="4" applyFont="1" applyFill="1" applyBorder="1" applyAlignment="1">
      <alignment horizontal="center" vertical="center" wrapText="1"/>
    </xf>
    <xf numFmtId="0" fontId="2" fillId="6" borderId="17" xfId="4" applyNumberFormat="1" applyFont="1" applyFill="1" applyBorder="1" applyAlignment="1">
      <alignment horizontal="center" vertical="center"/>
    </xf>
    <xf numFmtId="0" fontId="2" fillId="6" borderId="17" xfId="4" applyFont="1" applyFill="1" applyBorder="1" applyAlignment="1">
      <alignment horizontal="center" vertical="center"/>
    </xf>
    <xf numFmtId="9" fontId="3" fillId="6" borderId="17" xfId="1" applyFont="1" applyFill="1" applyBorder="1" applyAlignment="1">
      <alignment horizontal="center"/>
    </xf>
    <xf numFmtId="9" fontId="3" fillId="3" borderId="16" xfId="4" applyNumberFormat="1" applyFont="1" applyFill="1" applyBorder="1" applyAlignment="1">
      <alignment horizontal="center" vertical="center"/>
    </xf>
    <xf numFmtId="0" fontId="1" fillId="6" borderId="17" xfId="4" applyFont="1" applyFill="1" applyBorder="1" applyAlignment="1">
      <alignment horizontal="left" vertical="center" wrapText="1"/>
    </xf>
    <xf numFmtId="9" fontId="3" fillId="6" borderId="17" xfId="4" applyNumberFormat="1" applyFont="1" applyFill="1" applyBorder="1" applyAlignment="1">
      <alignment horizontal="center"/>
    </xf>
    <xf numFmtId="0" fontId="1" fillId="6" borderId="17" xfId="4" applyFont="1" applyFill="1" applyBorder="1" applyAlignment="1">
      <alignment horizontal="left" vertical="center"/>
    </xf>
    <xf numFmtId="0" fontId="1" fillId="6" borderId="17" xfId="4" applyFont="1" applyFill="1" applyBorder="1" applyAlignment="1">
      <alignment horizontal="left" vertical="center" wrapText="1" shrinkToFit="1"/>
    </xf>
    <xf numFmtId="0" fontId="1" fillId="6" borderId="17" xfId="4" applyFont="1" applyFill="1" applyBorder="1" applyAlignment="1">
      <alignment horizontal="left" vertical="center" shrinkToFit="1"/>
    </xf>
    <xf numFmtId="0" fontId="1" fillId="6" borderId="25" xfId="4" applyFont="1" applyFill="1" applyBorder="1" applyAlignment="1">
      <alignment horizontal="left" vertical="center"/>
    </xf>
    <xf numFmtId="0" fontId="9" fillId="6" borderId="25" xfId="4" applyFont="1" applyFill="1" applyBorder="1" applyAlignment="1">
      <alignment horizontal="center" vertical="center" wrapText="1"/>
    </xf>
    <xf numFmtId="0" fontId="2" fillId="6" borderId="25" xfId="4" applyFont="1" applyFill="1" applyBorder="1" applyAlignment="1">
      <alignment horizontal="center" vertical="center"/>
    </xf>
    <xf numFmtId="9" fontId="3" fillId="6" borderId="25" xfId="1" applyFont="1" applyFill="1" applyBorder="1" applyAlignment="1">
      <alignment horizontal="center"/>
    </xf>
    <xf numFmtId="9" fontId="0" fillId="0" borderId="0" xfId="4" applyNumberFormat="1" applyFont="1"/>
    <xf numFmtId="176" fontId="3" fillId="3" borderId="9" xfId="1" applyNumberFormat="1" applyFont="1" applyFill="1" applyBorder="1" applyAlignment="1">
      <alignment horizontal="center" vertical="center"/>
    </xf>
    <xf numFmtId="176" fontId="3" fillId="3" borderId="24" xfId="1" applyNumberFormat="1" applyFont="1" applyFill="1" applyBorder="1" applyAlignment="1">
      <alignment horizontal="center" vertical="center"/>
    </xf>
    <xf numFmtId="0" fontId="0" fillId="6" borderId="17" xfId="4" applyFont="1" applyFill="1" applyBorder="1" applyAlignment="1">
      <alignment horizontal="left" vertical="center" wrapText="1"/>
    </xf>
    <xf numFmtId="9" fontId="3" fillId="6" borderId="17" xfId="4" applyNumberFormat="1" applyFont="1" applyFill="1" applyBorder="1" applyAlignment="1">
      <alignment horizontal="center" vertical="center"/>
    </xf>
    <xf numFmtId="0" fontId="5" fillId="0" borderId="0" xfId="4" applyFont="1" applyBorder="1" applyAlignment="1">
      <alignment vertical="center"/>
    </xf>
    <xf numFmtId="0" fontId="2" fillId="2" borderId="5" xfId="4" applyNumberFormat="1" applyFont="1" applyFill="1" applyBorder="1" applyAlignment="1">
      <alignment horizontal="left" vertical="center"/>
    </xf>
    <xf numFmtId="0" fontId="0" fillId="0" borderId="0" xfId="4" applyFont="1" applyAlignment="1">
      <alignment horizontal="center"/>
    </xf>
    <xf numFmtId="0" fontId="6" fillId="0" borderId="21" xfId="4" applyFont="1" applyBorder="1" applyAlignment="1">
      <alignment horizontal="left" vertical="center" wrapText="1"/>
    </xf>
    <xf numFmtId="0" fontId="6" fillId="0" borderId="22" xfId="4" applyFont="1" applyBorder="1" applyAlignment="1">
      <alignment horizontal="left" vertical="center" wrapText="1"/>
    </xf>
    <xf numFmtId="0" fontId="0" fillId="0" borderId="19" xfId="4" applyFont="1" applyBorder="1" applyAlignment="1">
      <alignment horizontal="left" vertical="center"/>
    </xf>
    <xf numFmtId="0" fontId="0" fillId="0" borderId="20" xfId="4" applyFont="1" applyBorder="1" applyAlignment="1">
      <alignment horizontal="left" vertical="center"/>
    </xf>
    <xf numFmtId="0" fontId="4" fillId="0" borderId="0" xfId="4" applyFont="1" applyAlignment="1">
      <alignment horizontal="left" vertical="center" wrapText="1"/>
    </xf>
    <xf numFmtId="0" fontId="5" fillId="0" borderId="0" xfId="4" applyFont="1" applyBorder="1" applyAlignment="1">
      <alignment horizontal="right" vertical="center" wrapText="1"/>
    </xf>
    <xf numFmtId="0" fontId="5" fillId="0" borderId="0" xfId="4" applyFont="1" applyBorder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0" fontId="5" fillId="0" borderId="0" xfId="4" applyFont="1" applyBorder="1" applyAlignment="1">
      <alignment horizontal="center" vertical="center" wrapText="1"/>
    </xf>
    <xf numFmtId="0" fontId="6" fillId="0" borderId="0" xfId="4" applyFont="1" applyBorder="1" applyAlignment="1">
      <alignment horizontal="center" vertical="center"/>
    </xf>
    <xf numFmtId="0" fontId="6" fillId="0" borderId="18" xfId="4" applyFont="1" applyBorder="1" applyAlignment="1">
      <alignment horizontal="left" vertical="center" wrapText="1"/>
    </xf>
    <xf numFmtId="0" fontId="0" fillId="0" borderId="19" xfId="4" applyFont="1" applyBorder="1" applyAlignment="1">
      <alignment horizontal="left" vertical="center" wrapText="1"/>
    </xf>
    <xf numFmtId="0" fontId="0" fillId="0" borderId="20" xfId="4" applyFont="1" applyBorder="1" applyAlignment="1">
      <alignment horizontal="left" vertical="center" wrapText="1"/>
    </xf>
    <xf numFmtId="0" fontId="7" fillId="2" borderId="26" xfId="4" applyFont="1" applyFill="1" applyBorder="1" applyAlignment="1">
      <alignment horizontal="center" vertical="center"/>
    </xf>
    <xf numFmtId="0" fontId="7" fillId="2" borderId="27" xfId="4" applyFont="1" applyFill="1" applyBorder="1" applyAlignment="1">
      <alignment horizontal="center" vertical="center"/>
    </xf>
    <xf numFmtId="0" fontId="2" fillId="2" borderId="28" xfId="4" applyFont="1" applyFill="1" applyBorder="1" applyAlignment="1">
      <alignment horizontal="center" vertical="center"/>
    </xf>
    <xf numFmtId="0" fontId="2" fillId="2" borderId="29" xfId="4" applyFont="1" applyFill="1" applyBorder="1" applyAlignment="1">
      <alignment horizontal="center" vertical="center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0" fontId="6" fillId="0" borderId="22" xfId="4" applyFont="1" applyBorder="1" applyAlignment="1">
      <alignment horizontal="left" vertical="center" wrapText="1" shrinkToFit="1"/>
    </xf>
    <xf numFmtId="0" fontId="0" fillId="0" borderId="19" xfId="4" applyFont="1" applyBorder="1" applyAlignment="1">
      <alignment horizontal="left" vertical="center" wrapText="1" shrinkToFit="1"/>
    </xf>
    <xf numFmtId="0" fontId="0" fillId="0" borderId="23" xfId="4" applyFont="1" applyBorder="1" applyAlignment="1">
      <alignment horizontal="left" vertical="center" wrapText="1" shrinkToFit="1"/>
    </xf>
    <xf numFmtId="0" fontId="0" fillId="0" borderId="23" xfId="4" applyFont="1" applyBorder="1" applyAlignment="1">
      <alignment horizontal="left" vertical="center"/>
    </xf>
    <xf numFmtId="0" fontId="6" fillId="0" borderId="21" xfId="4" applyFont="1" applyBorder="1" applyAlignment="1">
      <alignment horizontal="left" vertical="center" wrapText="1" shrinkToFit="1"/>
    </xf>
    <xf numFmtId="0" fontId="0" fillId="0" borderId="19" xfId="4" applyFont="1" applyBorder="1" applyAlignment="1">
      <alignment horizontal="left" vertical="center" shrinkToFit="1"/>
    </xf>
    <xf numFmtId="0" fontId="0" fillId="0" borderId="20" xfId="4" applyFont="1" applyBorder="1" applyAlignment="1">
      <alignment horizontal="left" vertical="center" shrinkToFit="1"/>
    </xf>
    <xf numFmtId="0" fontId="0" fillId="0" borderId="23" xfId="4" applyFont="1" applyBorder="1" applyAlignment="1">
      <alignment horizontal="left" vertical="center" wrapText="1"/>
    </xf>
    <xf numFmtId="0" fontId="16" fillId="0" borderId="35" xfId="0" applyFont="1" applyFill="1" applyBorder="1" applyAlignment="1">
      <alignment vertical="center" wrapText="1"/>
    </xf>
    <xf numFmtId="0" fontId="16" fillId="0" borderId="35" xfId="0" applyFont="1" applyFill="1" applyBorder="1">
      <alignment vertical="center"/>
    </xf>
    <xf numFmtId="0" fontId="16" fillId="0" borderId="36" xfId="0" applyFont="1" applyFill="1" applyBorder="1">
      <alignment vertical="center"/>
    </xf>
    <xf numFmtId="0" fontId="16" fillId="0" borderId="32" xfId="0" applyFont="1" applyFill="1" applyBorder="1">
      <alignment vertical="center"/>
    </xf>
    <xf numFmtId="0" fontId="16" fillId="0" borderId="33" xfId="0" applyFont="1" applyFill="1" applyBorder="1">
      <alignment vertical="center"/>
    </xf>
    <xf numFmtId="0" fontId="16" fillId="0" borderId="34" xfId="0" applyFont="1" applyFill="1" applyBorder="1">
      <alignment vertical="center"/>
    </xf>
    <xf numFmtId="0" fontId="16" fillId="0" borderId="40" xfId="0" applyFont="1" applyFill="1" applyBorder="1">
      <alignment vertical="center"/>
    </xf>
    <xf numFmtId="0" fontId="16" fillId="0" borderId="41" xfId="0" applyFont="1" applyFill="1" applyBorder="1">
      <alignment vertical="center"/>
    </xf>
    <xf numFmtId="0" fontId="16" fillId="0" borderId="42" xfId="0" applyFont="1" applyFill="1" applyBorder="1">
      <alignment vertical="center"/>
    </xf>
    <xf numFmtId="0" fontId="16" fillId="0" borderId="37" xfId="0" applyFont="1" applyFill="1" applyBorder="1">
      <alignment vertical="center"/>
    </xf>
    <xf numFmtId="0" fontId="16" fillId="0" borderId="38" xfId="0" applyFont="1" applyFill="1" applyBorder="1">
      <alignment vertical="center"/>
    </xf>
    <xf numFmtId="0" fontId="16" fillId="0" borderId="39" xfId="0" applyFont="1" applyFill="1" applyBorder="1">
      <alignment vertical="center"/>
    </xf>
  </cellXfs>
  <cellStyles count="10">
    <cellStyle name="Comma [0]_ SG&amp;A Bridge " xfId="5" xr:uid="{00000000-0005-0000-0000-000000000000}"/>
    <cellStyle name="Comma_ SG&amp;A Bridge " xfId="6" xr:uid="{00000000-0005-0000-0000-000001000000}"/>
    <cellStyle name="Currency [0]_ SG&amp;A Bridge " xfId="7" xr:uid="{00000000-0005-0000-0000-000002000000}"/>
    <cellStyle name="Currency_ SG&amp;A Bridge " xfId="8" xr:uid="{00000000-0005-0000-0000-000003000000}"/>
    <cellStyle name="Normal_ SG&amp;A Bridge " xfId="9" xr:uid="{00000000-0005-0000-0000-000004000000}"/>
    <cellStyle name="백분율 2" xfId="1" xr:uid="{00000000-0005-0000-0000-000005000000}"/>
    <cellStyle name="콤마 [0]_98영업현황" xfId="2" xr:uid="{00000000-0005-0000-0000-000006000000}"/>
    <cellStyle name="콤마_98영업현황" xfId="3" xr:uid="{00000000-0005-0000-0000-000007000000}"/>
    <cellStyle name="표준" xfId="0" builtinId="0"/>
    <cellStyle name="표준 2" xfId="4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workbookViewId="0">
      <selection activeCell="D16" sqref="D16"/>
    </sheetView>
  </sheetViews>
  <sheetFormatPr defaultRowHeight="13.5" x14ac:dyDescent="0.15"/>
  <cols>
    <col min="1" max="1" width="27.21875" style="1" customWidth="1"/>
    <col min="2" max="2" width="4.5546875" style="1" customWidth="1"/>
    <col min="3" max="3" width="16.6640625" style="1" customWidth="1"/>
    <col min="4" max="4" width="7" style="1" customWidth="1"/>
    <col min="5" max="5" width="7.5546875" style="1" customWidth="1"/>
    <col min="6" max="16384" width="8.88671875" style="1"/>
  </cols>
  <sheetData>
    <row r="1" spans="1:6" ht="27.75" customHeight="1" x14ac:dyDescent="0.15">
      <c r="A1" s="54" t="s">
        <v>38</v>
      </c>
      <c r="B1" s="54"/>
      <c r="C1" s="54"/>
      <c r="D1" s="54"/>
      <c r="E1" s="54"/>
    </row>
    <row r="2" spans="1:6" ht="24.75" customHeight="1" x14ac:dyDescent="0.15">
      <c r="A2" s="55" t="s">
        <v>42</v>
      </c>
      <c r="B2" s="56"/>
      <c r="C2" s="56"/>
      <c r="D2" s="56"/>
      <c r="E2" s="56"/>
    </row>
    <row r="3" spans="1:6" customFormat="1" ht="45" customHeight="1" x14ac:dyDescent="0.15">
      <c r="A3" s="57" t="s">
        <v>44</v>
      </c>
      <c r="B3" s="57"/>
      <c r="C3" s="57"/>
      <c r="D3" s="57"/>
      <c r="E3" s="57"/>
      <c r="F3" s="57"/>
    </row>
    <row r="4" spans="1:6" ht="22.5" customHeight="1" thickBot="1" x14ac:dyDescent="0.2">
      <c r="A4" s="58" t="s">
        <v>0</v>
      </c>
      <c r="B4" s="59"/>
      <c r="C4" s="59"/>
      <c r="D4" s="59"/>
      <c r="E4" s="47"/>
    </row>
    <row r="5" spans="1:6" ht="16.5" customHeight="1" x14ac:dyDescent="0.15">
      <c r="A5" s="2" t="s">
        <v>1</v>
      </c>
      <c r="B5" s="3" t="s">
        <v>2</v>
      </c>
      <c r="C5" s="4" t="s">
        <v>3</v>
      </c>
      <c r="D5" s="5" t="s">
        <v>23</v>
      </c>
      <c r="E5" s="6" t="s">
        <v>5</v>
      </c>
    </row>
    <row r="6" spans="1:6" ht="20.100000000000001" customHeight="1" x14ac:dyDescent="0.15">
      <c r="A6" s="60" t="s">
        <v>8</v>
      </c>
      <c r="B6" s="7">
        <v>1</v>
      </c>
      <c r="C6" s="48" t="s">
        <v>18</v>
      </c>
      <c r="D6" s="8">
        <v>76</v>
      </c>
      <c r="E6" s="44">
        <f>D6/D11*100%</f>
        <v>0.33777777777777779</v>
      </c>
    </row>
    <row r="7" spans="1:6" ht="20.100000000000001" customHeight="1" x14ac:dyDescent="0.15">
      <c r="A7" s="61"/>
      <c r="B7" s="9">
        <v>2</v>
      </c>
      <c r="C7" s="10" t="s">
        <v>19</v>
      </c>
      <c r="D7" s="11">
        <v>97</v>
      </c>
      <c r="E7" s="43">
        <f>D7/D11*100%</f>
        <v>0.43111111111111111</v>
      </c>
    </row>
    <row r="8" spans="1:6" ht="20.100000000000001" customHeight="1" x14ac:dyDescent="0.15">
      <c r="A8" s="61"/>
      <c r="B8" s="9">
        <v>3</v>
      </c>
      <c r="C8" s="10" t="s">
        <v>20</v>
      </c>
      <c r="D8" s="11">
        <v>45</v>
      </c>
      <c r="E8" s="43">
        <f>D8/D11*100%</f>
        <v>0.2</v>
      </c>
    </row>
    <row r="9" spans="1:6" ht="20.100000000000001" customHeight="1" x14ac:dyDescent="0.15">
      <c r="A9" s="61"/>
      <c r="B9" s="9">
        <v>4</v>
      </c>
      <c r="C9" s="10" t="s">
        <v>21</v>
      </c>
      <c r="D9" s="11">
        <v>7</v>
      </c>
      <c r="E9" s="43">
        <f>D9/D11*100%</f>
        <v>3.111111111111111E-2</v>
      </c>
    </row>
    <row r="10" spans="1:6" ht="20.100000000000001" customHeight="1" x14ac:dyDescent="0.15">
      <c r="A10" s="61"/>
      <c r="B10" s="9">
        <v>5</v>
      </c>
      <c r="C10" s="10" t="s">
        <v>22</v>
      </c>
      <c r="D10" s="11">
        <v>0</v>
      </c>
      <c r="E10" s="43">
        <f>D10/D11*100%</f>
        <v>0</v>
      </c>
    </row>
    <row r="11" spans="1:6" ht="20.100000000000001" customHeight="1" thickBot="1" x14ac:dyDescent="0.2">
      <c r="A11" s="62"/>
      <c r="B11" s="21" t="s">
        <v>4</v>
      </c>
      <c r="C11" s="26"/>
      <c r="D11" s="27">
        <f>SUM(D6:D10)</f>
        <v>225</v>
      </c>
      <c r="E11" s="32">
        <f>SUM(E6:E10)</f>
        <v>1</v>
      </c>
    </row>
    <row r="12" spans="1:6" ht="20.100000000000001" customHeight="1" thickBot="1" x14ac:dyDescent="0.2">
      <c r="A12" s="33"/>
      <c r="B12" s="28"/>
      <c r="C12" s="29"/>
      <c r="D12" s="29"/>
      <c r="E12" s="34"/>
    </row>
    <row r="13" spans="1:6" ht="16.5" customHeight="1" thickBot="1" x14ac:dyDescent="0.2">
      <c r="A13" s="2" t="s">
        <v>1</v>
      </c>
      <c r="B13" s="3" t="s">
        <v>2</v>
      </c>
      <c r="C13" s="4" t="s">
        <v>3</v>
      </c>
      <c r="D13" s="5" t="s">
        <v>23</v>
      </c>
      <c r="E13" s="6" t="s">
        <v>5</v>
      </c>
    </row>
    <row r="14" spans="1:6" ht="18.95" customHeight="1" x14ac:dyDescent="0.15">
      <c r="A14" s="50" t="s">
        <v>9</v>
      </c>
      <c r="B14" s="7">
        <v>1</v>
      </c>
      <c r="C14" s="48" t="s">
        <v>18</v>
      </c>
      <c r="D14" s="8">
        <v>68</v>
      </c>
      <c r="E14" s="44">
        <f>D14/D19*100%</f>
        <v>0.32075471698113206</v>
      </c>
    </row>
    <row r="15" spans="1:6" ht="18.95" customHeight="1" x14ac:dyDescent="0.15">
      <c r="A15" s="51"/>
      <c r="B15" s="9">
        <v>2</v>
      </c>
      <c r="C15" s="10" t="s">
        <v>19</v>
      </c>
      <c r="D15" s="11">
        <v>84</v>
      </c>
      <c r="E15" s="43">
        <f>D15/D19*100%</f>
        <v>0.39622641509433965</v>
      </c>
    </row>
    <row r="16" spans="1:6" ht="18.95" customHeight="1" x14ac:dyDescent="0.15">
      <c r="A16" s="52"/>
      <c r="B16" s="9">
        <v>3</v>
      </c>
      <c r="C16" s="10" t="s">
        <v>20</v>
      </c>
      <c r="D16" s="11">
        <v>53</v>
      </c>
      <c r="E16" s="43">
        <f>D16/D19*100%</f>
        <v>0.25</v>
      </c>
    </row>
    <row r="17" spans="1:7" ht="18.95" customHeight="1" x14ac:dyDescent="0.15">
      <c r="A17" s="52"/>
      <c r="B17" s="9">
        <v>4</v>
      </c>
      <c r="C17" s="10" t="s">
        <v>21</v>
      </c>
      <c r="D17" s="11">
        <v>7</v>
      </c>
      <c r="E17" s="43">
        <f>D17/D19*100%</f>
        <v>3.3018867924528301E-2</v>
      </c>
    </row>
    <row r="18" spans="1:7" ht="18.95" customHeight="1" x14ac:dyDescent="0.15">
      <c r="A18" s="52"/>
      <c r="B18" s="9">
        <v>5</v>
      </c>
      <c r="C18" s="10" t="s">
        <v>22</v>
      </c>
      <c r="D18" s="11">
        <v>0</v>
      </c>
      <c r="E18" s="43">
        <f>D18/D19*100%</f>
        <v>0</v>
      </c>
    </row>
    <row r="19" spans="1:7" ht="18.95" customHeight="1" thickBot="1" x14ac:dyDescent="0.2">
      <c r="A19" s="53"/>
      <c r="B19" s="25" t="s">
        <v>4</v>
      </c>
      <c r="C19" s="22"/>
      <c r="D19" s="23">
        <f>SUM(D14:D18)</f>
        <v>212</v>
      </c>
      <c r="E19" s="32">
        <f>SUM(E14:E18)</f>
        <v>1</v>
      </c>
    </row>
    <row r="20" spans="1:7" ht="12.6" customHeight="1" thickBot="1" x14ac:dyDescent="0.2">
      <c r="A20" s="35"/>
      <c r="B20" s="28"/>
      <c r="C20" s="30"/>
      <c r="D20" s="30"/>
      <c r="E20" s="34"/>
    </row>
    <row r="21" spans="1:7" ht="16.5" customHeight="1" x14ac:dyDescent="0.15">
      <c r="A21" s="2" t="s">
        <v>1</v>
      </c>
      <c r="B21" s="3" t="s">
        <v>2</v>
      </c>
      <c r="C21" s="4" t="s">
        <v>3</v>
      </c>
      <c r="D21" s="5" t="s">
        <v>23</v>
      </c>
      <c r="E21" s="6" t="s">
        <v>5</v>
      </c>
    </row>
    <row r="22" spans="1:7" ht="18.95" customHeight="1" x14ac:dyDescent="0.15">
      <c r="A22" s="69" t="s">
        <v>10</v>
      </c>
      <c r="B22" s="7">
        <v>1</v>
      </c>
      <c r="C22" s="48" t="s">
        <v>18</v>
      </c>
      <c r="D22" s="8">
        <v>77</v>
      </c>
      <c r="E22" s="44">
        <f>D22/D27*100%</f>
        <v>0.37560975609756098</v>
      </c>
    </row>
    <row r="23" spans="1:7" ht="18.95" customHeight="1" x14ac:dyDescent="0.15">
      <c r="A23" s="70"/>
      <c r="B23" s="9">
        <v>2</v>
      </c>
      <c r="C23" s="10" t="s">
        <v>19</v>
      </c>
      <c r="D23" s="11">
        <v>83</v>
      </c>
      <c r="E23" s="43">
        <f>D23/D27*100%</f>
        <v>0.40487804878048783</v>
      </c>
    </row>
    <row r="24" spans="1:7" ht="18.95" customHeight="1" x14ac:dyDescent="0.15">
      <c r="A24" s="70"/>
      <c r="B24" s="9">
        <v>3</v>
      </c>
      <c r="C24" s="10" t="s">
        <v>20</v>
      </c>
      <c r="D24" s="11">
        <v>42</v>
      </c>
      <c r="E24" s="43">
        <f>D24/D27*100%</f>
        <v>0.20487804878048779</v>
      </c>
    </row>
    <row r="25" spans="1:7" ht="18.95" customHeight="1" x14ac:dyDescent="0.15">
      <c r="A25" s="70"/>
      <c r="B25" s="9">
        <v>4</v>
      </c>
      <c r="C25" s="10" t="s">
        <v>21</v>
      </c>
      <c r="D25" s="11">
        <v>3</v>
      </c>
      <c r="E25" s="43">
        <f>D25/D27*100%</f>
        <v>1.4634146341463415E-2</v>
      </c>
    </row>
    <row r="26" spans="1:7" ht="18.95" customHeight="1" x14ac:dyDescent="0.15">
      <c r="A26" s="70"/>
      <c r="B26" s="9">
        <v>5</v>
      </c>
      <c r="C26" s="10" t="s">
        <v>22</v>
      </c>
      <c r="D26" s="11">
        <v>0</v>
      </c>
      <c r="E26" s="43">
        <f>D26/D27*100%</f>
        <v>0</v>
      </c>
    </row>
    <row r="27" spans="1:7" ht="18.95" customHeight="1" thickBot="1" x14ac:dyDescent="0.2">
      <c r="A27" s="71"/>
      <c r="B27" s="18" t="s">
        <v>4</v>
      </c>
      <c r="C27" s="14"/>
      <c r="D27" s="15">
        <f>SUM(D22:D26)</f>
        <v>205</v>
      </c>
      <c r="E27" s="32">
        <f>SUM(E22:E26)</f>
        <v>1</v>
      </c>
    </row>
    <row r="28" spans="1:7" ht="12.6" customHeight="1" thickBot="1" x14ac:dyDescent="0.2">
      <c r="A28" s="36"/>
      <c r="B28" s="28"/>
      <c r="C28" s="30"/>
      <c r="D28" s="30"/>
      <c r="E28" s="31"/>
    </row>
    <row r="29" spans="1:7" ht="16.5" customHeight="1" x14ac:dyDescent="0.15">
      <c r="A29" s="2" t="s">
        <v>1</v>
      </c>
      <c r="B29" s="3" t="s">
        <v>2</v>
      </c>
      <c r="C29" s="4" t="s">
        <v>3</v>
      </c>
      <c r="D29" s="5" t="s">
        <v>7</v>
      </c>
      <c r="E29" s="6" t="s">
        <v>5</v>
      </c>
    </row>
    <row r="30" spans="1:7" ht="18.95" customHeight="1" x14ac:dyDescent="0.15">
      <c r="A30" s="51" t="s">
        <v>11</v>
      </c>
      <c r="B30" s="7">
        <v>1</v>
      </c>
      <c r="C30" s="48" t="s">
        <v>18</v>
      </c>
      <c r="D30" s="8">
        <v>87</v>
      </c>
      <c r="E30" s="44">
        <f>D30/D35*100%</f>
        <v>0.42028985507246375</v>
      </c>
    </row>
    <row r="31" spans="1:7" ht="18.95" customHeight="1" x14ac:dyDescent="0.15">
      <c r="A31" s="51"/>
      <c r="B31" s="9">
        <v>2</v>
      </c>
      <c r="C31" s="10" t="s">
        <v>19</v>
      </c>
      <c r="D31" s="11">
        <v>80</v>
      </c>
      <c r="E31" s="43">
        <f>D31/D35*100%</f>
        <v>0.38647342995169082</v>
      </c>
    </row>
    <row r="32" spans="1:7" ht="18.95" customHeight="1" x14ac:dyDescent="0.15">
      <c r="A32" s="51"/>
      <c r="B32" s="9">
        <v>3</v>
      </c>
      <c r="C32" s="10" t="s">
        <v>20</v>
      </c>
      <c r="D32" s="11">
        <v>35</v>
      </c>
      <c r="E32" s="43">
        <f>D32/D35*100%</f>
        <v>0.16908212560386474</v>
      </c>
      <c r="G32" s="42"/>
    </row>
    <row r="33" spans="1:5" ht="18.95" customHeight="1" x14ac:dyDescent="0.15">
      <c r="A33" s="52"/>
      <c r="B33" s="9">
        <v>4</v>
      </c>
      <c r="C33" s="10" t="s">
        <v>21</v>
      </c>
      <c r="D33" s="11">
        <v>5</v>
      </c>
      <c r="E33" s="43">
        <f>D33/D35*100%</f>
        <v>2.4154589371980676E-2</v>
      </c>
    </row>
    <row r="34" spans="1:5" ht="18.95" customHeight="1" x14ac:dyDescent="0.15">
      <c r="A34" s="52"/>
      <c r="B34" s="9">
        <v>5</v>
      </c>
      <c r="C34" s="10" t="s">
        <v>22</v>
      </c>
      <c r="D34" s="11">
        <v>0</v>
      </c>
      <c r="E34" s="43">
        <f>D34/D35*100%</f>
        <v>0</v>
      </c>
    </row>
    <row r="35" spans="1:5" ht="18.95" customHeight="1" thickBot="1" x14ac:dyDescent="0.2">
      <c r="A35" s="72"/>
      <c r="B35" s="18" t="s">
        <v>4</v>
      </c>
      <c r="C35" s="14"/>
      <c r="D35" s="15">
        <f>SUM(D30:D34)</f>
        <v>207</v>
      </c>
      <c r="E35" s="32">
        <f>SUM(E30:E34)</f>
        <v>1</v>
      </c>
    </row>
    <row r="36" spans="1:5" ht="12.6" customHeight="1" thickBot="1" x14ac:dyDescent="0.2">
      <c r="A36" s="35"/>
      <c r="B36" s="28"/>
      <c r="C36" s="30"/>
      <c r="D36" s="30"/>
      <c r="E36" s="31"/>
    </row>
    <row r="37" spans="1:5" ht="16.5" customHeight="1" x14ac:dyDescent="0.15">
      <c r="A37" s="2" t="s">
        <v>1</v>
      </c>
      <c r="B37" s="3" t="s">
        <v>2</v>
      </c>
      <c r="C37" s="4" t="s">
        <v>3</v>
      </c>
      <c r="D37" s="5" t="s">
        <v>23</v>
      </c>
      <c r="E37" s="6" t="s">
        <v>5</v>
      </c>
    </row>
    <row r="38" spans="1:5" ht="18.95" customHeight="1" x14ac:dyDescent="0.15">
      <c r="A38" s="60" t="s">
        <v>12</v>
      </c>
      <c r="B38" s="7">
        <v>1</v>
      </c>
      <c r="C38" s="48" t="s">
        <v>18</v>
      </c>
      <c r="D38" s="8">
        <v>78</v>
      </c>
      <c r="E38" s="44">
        <f>D38/D43*100%</f>
        <v>0.38423645320197042</v>
      </c>
    </row>
    <row r="39" spans="1:5" ht="18.95" customHeight="1" x14ac:dyDescent="0.15">
      <c r="A39" s="52"/>
      <c r="B39" s="9">
        <v>2</v>
      </c>
      <c r="C39" s="10" t="s">
        <v>19</v>
      </c>
      <c r="D39" s="11">
        <v>81</v>
      </c>
      <c r="E39" s="43">
        <f>D39/D43*100%</f>
        <v>0.39901477832512317</v>
      </c>
    </row>
    <row r="40" spans="1:5" ht="18.95" customHeight="1" x14ac:dyDescent="0.15">
      <c r="A40" s="52"/>
      <c r="B40" s="9">
        <v>3</v>
      </c>
      <c r="C40" s="10" t="s">
        <v>20</v>
      </c>
      <c r="D40" s="11">
        <v>35</v>
      </c>
      <c r="E40" s="43">
        <f>D40/D43*100%</f>
        <v>0.17241379310344829</v>
      </c>
    </row>
    <row r="41" spans="1:5" ht="18.95" customHeight="1" x14ac:dyDescent="0.15">
      <c r="A41" s="52"/>
      <c r="B41" s="9">
        <v>4</v>
      </c>
      <c r="C41" s="10" t="s">
        <v>21</v>
      </c>
      <c r="D41" s="11">
        <v>7</v>
      </c>
      <c r="E41" s="43">
        <f>D41/D43*100%</f>
        <v>3.4482758620689655E-2</v>
      </c>
    </row>
    <row r="42" spans="1:5" ht="18.95" customHeight="1" x14ac:dyDescent="0.15">
      <c r="A42" s="72"/>
      <c r="B42" s="9">
        <v>5</v>
      </c>
      <c r="C42" s="10" t="s">
        <v>22</v>
      </c>
      <c r="D42" s="11">
        <v>2</v>
      </c>
      <c r="E42" s="43">
        <f>D42/D43*100%</f>
        <v>9.852216748768473E-3</v>
      </c>
    </row>
    <row r="43" spans="1:5" ht="18.95" customHeight="1" thickBot="1" x14ac:dyDescent="0.2">
      <c r="A43" s="72"/>
      <c r="B43" s="18" t="s">
        <v>4</v>
      </c>
      <c r="C43" s="14"/>
      <c r="D43" s="15">
        <f>SUM(D38:D42)</f>
        <v>203</v>
      </c>
      <c r="E43" s="32">
        <f>SUM(E38:E42)</f>
        <v>1</v>
      </c>
    </row>
    <row r="44" spans="1:5" ht="25.5" customHeight="1" thickBot="1" x14ac:dyDescent="0.2">
      <c r="A44" s="38"/>
      <c r="B44" s="39"/>
      <c r="C44" s="40"/>
      <c r="D44" s="40"/>
      <c r="E44" s="41"/>
    </row>
    <row r="45" spans="1:5" ht="15.75" customHeight="1" thickBot="1" x14ac:dyDescent="0.2">
      <c r="A45" s="2" t="s">
        <v>1</v>
      </c>
      <c r="B45" s="3" t="s">
        <v>2</v>
      </c>
      <c r="C45" s="4" t="s">
        <v>3</v>
      </c>
      <c r="D45" s="5" t="s">
        <v>23</v>
      </c>
      <c r="E45" s="6" t="s">
        <v>5</v>
      </c>
    </row>
    <row r="46" spans="1:5" ht="18.95" customHeight="1" x14ac:dyDescent="0.15">
      <c r="A46" s="73" t="s">
        <v>13</v>
      </c>
      <c r="B46" s="7">
        <v>1</v>
      </c>
      <c r="C46" s="48" t="s">
        <v>18</v>
      </c>
      <c r="D46" s="8">
        <v>49</v>
      </c>
      <c r="E46" s="44">
        <f>D46/D51*100%</f>
        <v>0.23786407766990292</v>
      </c>
    </row>
    <row r="47" spans="1:5" ht="18.95" customHeight="1" x14ac:dyDescent="0.15">
      <c r="A47" s="74"/>
      <c r="B47" s="9">
        <v>2</v>
      </c>
      <c r="C47" s="10" t="s">
        <v>19</v>
      </c>
      <c r="D47" s="11">
        <v>68</v>
      </c>
      <c r="E47" s="43">
        <f>D47/D51*100%</f>
        <v>0.3300970873786408</v>
      </c>
    </row>
    <row r="48" spans="1:5" ht="18.95" customHeight="1" x14ac:dyDescent="0.15">
      <c r="A48" s="74"/>
      <c r="B48" s="9">
        <v>3</v>
      </c>
      <c r="C48" s="10" t="s">
        <v>20</v>
      </c>
      <c r="D48" s="11">
        <v>60</v>
      </c>
      <c r="E48" s="43">
        <f>D48/D51*100%</f>
        <v>0.29126213592233008</v>
      </c>
    </row>
    <row r="49" spans="1:5" ht="18.95" customHeight="1" x14ac:dyDescent="0.15">
      <c r="A49" s="74"/>
      <c r="B49" s="9">
        <v>4</v>
      </c>
      <c r="C49" s="10" t="s">
        <v>21</v>
      </c>
      <c r="D49" s="11">
        <v>22</v>
      </c>
      <c r="E49" s="43">
        <f>D49/D51*100%</f>
        <v>0.10679611650485436</v>
      </c>
    </row>
    <row r="50" spans="1:5" ht="18.95" customHeight="1" x14ac:dyDescent="0.15">
      <c r="A50" s="74"/>
      <c r="B50" s="9">
        <v>5</v>
      </c>
      <c r="C50" s="10" t="s">
        <v>22</v>
      </c>
      <c r="D50" s="11">
        <v>7</v>
      </c>
      <c r="E50" s="43">
        <f>D50/D51*100%</f>
        <v>3.3980582524271843E-2</v>
      </c>
    </row>
    <row r="51" spans="1:5" ht="18.95" customHeight="1" thickBot="1" x14ac:dyDescent="0.2">
      <c r="A51" s="75"/>
      <c r="B51" s="21" t="s">
        <v>4</v>
      </c>
      <c r="C51" s="22"/>
      <c r="D51" s="23">
        <f>SUM(D46:D50)</f>
        <v>206</v>
      </c>
      <c r="E51" s="32">
        <f>SUM(E46:E50)</f>
        <v>0.99999999999999989</v>
      </c>
    </row>
    <row r="52" spans="1:5" ht="6" customHeight="1" thickBot="1" x14ac:dyDescent="0.2">
      <c r="A52" s="37"/>
      <c r="B52" s="28"/>
      <c r="C52" s="30"/>
      <c r="D52" s="30"/>
      <c r="E52" s="31"/>
    </row>
    <row r="53" spans="1:5" ht="16.5" customHeight="1" x14ac:dyDescent="0.15">
      <c r="A53" s="2" t="s">
        <v>1</v>
      </c>
      <c r="B53" s="3" t="s">
        <v>2</v>
      </c>
      <c r="C53" s="4" t="s">
        <v>3</v>
      </c>
      <c r="D53" s="5" t="s">
        <v>23</v>
      </c>
      <c r="E53" s="6" t="s">
        <v>5</v>
      </c>
    </row>
    <row r="54" spans="1:5" ht="18.95" customHeight="1" x14ac:dyDescent="0.15">
      <c r="A54" s="60" t="s">
        <v>14</v>
      </c>
      <c r="B54" s="7">
        <v>1</v>
      </c>
      <c r="C54" s="48" t="s">
        <v>18</v>
      </c>
      <c r="D54" s="8">
        <v>73</v>
      </c>
      <c r="E54" s="44">
        <f>D54/D59*100%</f>
        <v>0.35609756097560974</v>
      </c>
    </row>
    <row r="55" spans="1:5" ht="18.95" customHeight="1" x14ac:dyDescent="0.15">
      <c r="A55" s="51"/>
      <c r="B55" s="9">
        <v>2</v>
      </c>
      <c r="C55" s="10" t="s">
        <v>19</v>
      </c>
      <c r="D55" s="11">
        <v>77</v>
      </c>
      <c r="E55" s="43">
        <f>D55/D59*100%</f>
        <v>0.37560975609756098</v>
      </c>
    </row>
    <row r="56" spans="1:5" ht="18.95" customHeight="1" x14ac:dyDescent="0.15">
      <c r="A56" s="51"/>
      <c r="B56" s="9">
        <v>3</v>
      </c>
      <c r="C56" s="10" t="s">
        <v>20</v>
      </c>
      <c r="D56" s="11">
        <v>46</v>
      </c>
      <c r="E56" s="43">
        <f>D56/D59*100%</f>
        <v>0.22439024390243903</v>
      </c>
    </row>
    <row r="57" spans="1:5" ht="18.95" customHeight="1" x14ac:dyDescent="0.15">
      <c r="A57" s="61"/>
      <c r="B57" s="9">
        <v>4</v>
      </c>
      <c r="C57" s="10" t="s">
        <v>21</v>
      </c>
      <c r="D57" s="11">
        <v>9</v>
      </c>
      <c r="E57" s="43">
        <f>D57/D59*100%</f>
        <v>4.3902439024390241E-2</v>
      </c>
    </row>
    <row r="58" spans="1:5" ht="18.95" customHeight="1" x14ac:dyDescent="0.15">
      <c r="A58" s="61"/>
      <c r="B58" s="9">
        <v>5</v>
      </c>
      <c r="C58" s="10" t="s">
        <v>22</v>
      </c>
      <c r="D58" s="11">
        <v>0</v>
      </c>
      <c r="E58" s="43">
        <f>D58/D59*100%</f>
        <v>0</v>
      </c>
    </row>
    <row r="59" spans="1:5" ht="18.95" customHeight="1" thickBot="1" x14ac:dyDescent="0.2">
      <c r="A59" s="76"/>
      <c r="B59" s="18" t="s">
        <v>4</v>
      </c>
      <c r="C59" s="14"/>
      <c r="D59" s="15">
        <f>SUM(D54:D58)</f>
        <v>205</v>
      </c>
      <c r="E59" s="32">
        <f>SUM(E54:E58)</f>
        <v>1</v>
      </c>
    </row>
    <row r="60" spans="1:5" ht="7.5" customHeight="1" thickBot="1" x14ac:dyDescent="0.2">
      <c r="A60" s="33"/>
      <c r="B60" s="28"/>
      <c r="C60" s="30"/>
      <c r="D60" s="30"/>
      <c r="E60" s="31"/>
    </row>
    <row r="61" spans="1:5" ht="16.5" customHeight="1" x14ac:dyDescent="0.15">
      <c r="A61" s="2" t="s">
        <v>1</v>
      </c>
      <c r="B61" s="3" t="s">
        <v>2</v>
      </c>
      <c r="C61" s="4" t="s">
        <v>3</v>
      </c>
      <c r="D61" s="5" t="s">
        <v>23</v>
      </c>
      <c r="E61" s="6" t="s">
        <v>5</v>
      </c>
    </row>
    <row r="62" spans="1:5" ht="18.95" customHeight="1" x14ac:dyDescent="0.15">
      <c r="A62" s="51" t="s">
        <v>15</v>
      </c>
      <c r="B62" s="7">
        <v>1</v>
      </c>
      <c r="C62" s="48" t="s">
        <v>18</v>
      </c>
      <c r="D62" s="8">
        <v>72</v>
      </c>
      <c r="E62" s="44">
        <f>D62/D67*100%</f>
        <v>0.34285714285714286</v>
      </c>
    </row>
    <row r="63" spans="1:5" ht="18.95" customHeight="1" x14ac:dyDescent="0.15">
      <c r="A63" s="52"/>
      <c r="B63" s="9">
        <v>2</v>
      </c>
      <c r="C63" s="10" t="s">
        <v>19</v>
      </c>
      <c r="D63" s="11">
        <v>83</v>
      </c>
      <c r="E63" s="43">
        <f>D63/D67*100%</f>
        <v>0.39523809523809522</v>
      </c>
    </row>
    <row r="64" spans="1:5" ht="18.95" customHeight="1" x14ac:dyDescent="0.15">
      <c r="A64" s="52"/>
      <c r="B64" s="9">
        <v>3</v>
      </c>
      <c r="C64" s="10" t="s">
        <v>20</v>
      </c>
      <c r="D64" s="11">
        <v>49</v>
      </c>
      <c r="E64" s="43">
        <f>D64/D67*100%</f>
        <v>0.23333333333333334</v>
      </c>
    </row>
    <row r="65" spans="1:5" ht="18.95" customHeight="1" x14ac:dyDescent="0.15">
      <c r="A65" s="52"/>
      <c r="B65" s="9">
        <v>4</v>
      </c>
      <c r="C65" s="10" t="s">
        <v>21</v>
      </c>
      <c r="D65" s="11">
        <v>6</v>
      </c>
      <c r="E65" s="43">
        <f>D65/D67*100%</f>
        <v>2.8571428571428571E-2</v>
      </c>
    </row>
    <row r="66" spans="1:5" ht="18.95" customHeight="1" x14ac:dyDescent="0.15">
      <c r="A66" s="52"/>
      <c r="B66" s="9">
        <v>5</v>
      </c>
      <c r="C66" s="10" t="s">
        <v>22</v>
      </c>
      <c r="D66" s="11">
        <v>0</v>
      </c>
      <c r="E66" s="43">
        <f>D66/D67*100%</f>
        <v>0</v>
      </c>
    </row>
    <row r="67" spans="1:5" ht="18.95" customHeight="1" thickBot="1" x14ac:dyDescent="0.2">
      <c r="A67" s="72"/>
      <c r="B67" s="18" t="s">
        <v>4</v>
      </c>
      <c r="C67" s="14"/>
      <c r="D67" s="15">
        <f>SUM(D62:D66)</f>
        <v>210</v>
      </c>
      <c r="E67" s="32">
        <f>SUM(E62:E66)</f>
        <v>1</v>
      </c>
    </row>
    <row r="68" spans="1:5" ht="6.75" customHeight="1" thickBot="1" x14ac:dyDescent="0.2">
      <c r="A68" s="35"/>
      <c r="B68" s="28"/>
      <c r="C68" s="30"/>
      <c r="D68" s="30"/>
      <c r="E68" s="31"/>
    </row>
    <row r="69" spans="1:5" ht="16.5" customHeight="1" x14ac:dyDescent="0.15">
      <c r="A69" s="2" t="s">
        <v>1</v>
      </c>
      <c r="B69" s="3" t="s">
        <v>2</v>
      </c>
      <c r="C69" s="4" t="s">
        <v>3</v>
      </c>
      <c r="D69" s="5" t="s">
        <v>23</v>
      </c>
      <c r="E69" s="6" t="s">
        <v>5</v>
      </c>
    </row>
    <row r="70" spans="1:5" ht="18.95" customHeight="1" x14ac:dyDescent="0.15">
      <c r="A70" s="60" t="s">
        <v>16</v>
      </c>
      <c r="B70" s="7">
        <v>1</v>
      </c>
      <c r="C70" s="20" t="s">
        <v>24</v>
      </c>
      <c r="D70" s="16">
        <v>40</v>
      </c>
      <c r="E70" s="44">
        <f>D70/D75*100%</f>
        <v>0.29197080291970801</v>
      </c>
    </row>
    <row r="71" spans="1:5" ht="18.95" customHeight="1" x14ac:dyDescent="0.15">
      <c r="A71" s="51"/>
      <c r="B71" s="9">
        <v>2</v>
      </c>
      <c r="C71" s="24" t="s">
        <v>25</v>
      </c>
      <c r="D71" s="12">
        <v>36</v>
      </c>
      <c r="E71" s="43">
        <f>D71/D75*100%</f>
        <v>0.26277372262773724</v>
      </c>
    </row>
    <row r="72" spans="1:5" ht="18.95" customHeight="1" x14ac:dyDescent="0.15">
      <c r="A72" s="51"/>
      <c r="B72" s="9">
        <v>3</v>
      </c>
      <c r="C72" s="24" t="s">
        <v>26</v>
      </c>
      <c r="D72" s="12">
        <v>10</v>
      </c>
      <c r="E72" s="43">
        <f>D72/D75*100%</f>
        <v>7.2992700729927001E-2</v>
      </c>
    </row>
    <row r="73" spans="1:5" ht="18.95" customHeight="1" x14ac:dyDescent="0.15">
      <c r="A73" s="51"/>
      <c r="B73" s="9">
        <v>4</v>
      </c>
      <c r="C73" s="24" t="s">
        <v>27</v>
      </c>
      <c r="D73" s="12">
        <v>50</v>
      </c>
      <c r="E73" s="43">
        <f>D73/D75*100%</f>
        <v>0.36496350364963503</v>
      </c>
    </row>
    <row r="74" spans="1:5" ht="18.95" customHeight="1" x14ac:dyDescent="0.15">
      <c r="A74" s="61"/>
      <c r="B74" s="9">
        <v>5</v>
      </c>
      <c r="C74" s="19" t="s">
        <v>28</v>
      </c>
      <c r="D74" s="13">
        <v>1</v>
      </c>
      <c r="E74" s="43">
        <f>D74/D75*100%</f>
        <v>7.2992700729927005E-3</v>
      </c>
    </row>
    <row r="75" spans="1:5" ht="18.95" customHeight="1" thickBot="1" x14ac:dyDescent="0.2">
      <c r="A75" s="62"/>
      <c r="B75" s="21" t="s">
        <v>4</v>
      </c>
      <c r="C75" s="22"/>
      <c r="D75" s="23">
        <f>SUM(D70:D74)</f>
        <v>137</v>
      </c>
      <c r="E75" s="32">
        <f>SUM(E70:E74)</f>
        <v>1</v>
      </c>
    </row>
    <row r="76" spans="1:5" ht="7.5" customHeight="1" thickBot="1" x14ac:dyDescent="0.2">
      <c r="A76" s="33"/>
      <c r="B76" s="28"/>
      <c r="C76" s="30"/>
      <c r="D76" s="30"/>
      <c r="E76" s="31"/>
    </row>
    <row r="77" spans="1:5" ht="16.5" customHeight="1" x14ac:dyDescent="0.15">
      <c r="A77" s="2" t="s">
        <v>1</v>
      </c>
      <c r="B77" s="3" t="s">
        <v>2</v>
      </c>
      <c r="C77" s="4" t="s">
        <v>3</v>
      </c>
      <c r="D77" s="63" t="s">
        <v>23</v>
      </c>
      <c r="E77" s="64"/>
    </row>
    <row r="78" spans="1:5" ht="18.95" customHeight="1" x14ac:dyDescent="0.15">
      <c r="A78" s="60" t="s">
        <v>17</v>
      </c>
      <c r="B78" s="7">
        <v>1</v>
      </c>
      <c r="C78" s="20" t="s">
        <v>29</v>
      </c>
      <c r="D78" s="65">
        <v>53</v>
      </c>
      <c r="E78" s="66"/>
    </row>
    <row r="79" spans="1:5" ht="18.95" customHeight="1" x14ac:dyDescent="0.15">
      <c r="A79" s="51"/>
      <c r="B79" s="17">
        <v>2</v>
      </c>
      <c r="C79" s="24" t="s">
        <v>30</v>
      </c>
      <c r="D79" s="67">
        <v>27</v>
      </c>
      <c r="E79" s="68"/>
    </row>
    <row r="80" spans="1:5" ht="18.95" customHeight="1" x14ac:dyDescent="0.15">
      <c r="A80" s="51"/>
      <c r="B80" s="17">
        <v>3</v>
      </c>
      <c r="C80" s="24" t="s">
        <v>31</v>
      </c>
      <c r="D80" s="67">
        <v>45</v>
      </c>
      <c r="E80" s="68"/>
    </row>
    <row r="81" spans="1:7" ht="18.95" customHeight="1" x14ac:dyDescent="0.15">
      <c r="A81" s="51"/>
      <c r="B81" s="17">
        <v>4</v>
      </c>
      <c r="C81" s="24" t="s">
        <v>32</v>
      </c>
      <c r="D81" s="67">
        <v>42</v>
      </c>
      <c r="E81" s="68"/>
    </row>
    <row r="82" spans="1:7" ht="18.95" customHeight="1" x14ac:dyDescent="0.15">
      <c r="A82" s="51"/>
      <c r="B82" s="17">
        <v>5</v>
      </c>
      <c r="C82" s="24" t="s">
        <v>33</v>
      </c>
      <c r="D82" s="67">
        <v>45</v>
      </c>
      <c r="E82" s="68"/>
    </row>
    <row r="83" spans="1:7" ht="18.95" customHeight="1" x14ac:dyDescent="0.15">
      <c r="A83" s="51"/>
      <c r="B83" s="17">
        <v>6</v>
      </c>
      <c r="C83" s="24" t="s">
        <v>34</v>
      </c>
      <c r="D83" s="67">
        <v>36</v>
      </c>
      <c r="E83" s="68"/>
      <c r="G83" s="49"/>
    </row>
    <row r="84" spans="1:7" ht="18.95" customHeight="1" x14ac:dyDescent="0.15">
      <c r="A84" s="51"/>
      <c r="B84" s="17">
        <v>7</v>
      </c>
      <c r="C84" s="24" t="s">
        <v>35</v>
      </c>
      <c r="D84" s="67">
        <v>18</v>
      </c>
      <c r="E84" s="68"/>
    </row>
    <row r="85" spans="1:7" ht="18.95" customHeight="1" thickBot="1" x14ac:dyDescent="0.2">
      <c r="A85" s="61"/>
      <c r="B85" s="17">
        <v>8</v>
      </c>
      <c r="C85" s="19" t="s">
        <v>6</v>
      </c>
      <c r="D85" s="67">
        <v>0</v>
      </c>
      <c r="E85" s="68"/>
    </row>
    <row r="86" spans="1:7" ht="8.25" customHeight="1" thickBot="1" x14ac:dyDescent="0.2">
      <c r="A86" s="45"/>
      <c r="B86" s="28"/>
      <c r="C86" s="30"/>
      <c r="D86" s="30"/>
      <c r="E86" s="46"/>
    </row>
  </sheetData>
  <mergeCells count="23">
    <mergeCell ref="A70:A75"/>
    <mergeCell ref="A78:A85"/>
    <mergeCell ref="A22:A27"/>
    <mergeCell ref="A30:A35"/>
    <mergeCell ref="A38:A43"/>
    <mergeCell ref="A46:A51"/>
    <mergeCell ref="A54:A59"/>
    <mergeCell ref="A62:A67"/>
    <mergeCell ref="D77:E77"/>
    <mergeCell ref="D78:E78"/>
    <mergeCell ref="D85:E85"/>
    <mergeCell ref="D84:E84"/>
    <mergeCell ref="D83:E83"/>
    <mergeCell ref="D82:E82"/>
    <mergeCell ref="D81:E81"/>
    <mergeCell ref="D80:E80"/>
    <mergeCell ref="D79:E79"/>
    <mergeCell ref="A14:A19"/>
    <mergeCell ref="A1:E1"/>
    <mergeCell ref="A2:E2"/>
    <mergeCell ref="A3:F3"/>
    <mergeCell ref="A4:D4"/>
    <mergeCell ref="A6:A11"/>
  </mergeCells>
  <phoneticPr fontId="2" type="noConversion"/>
  <pageMargins left="0.74803149606299213" right="0.74803149606299213" top="0.35" bottom="0.4" header="0.22" footer="0.2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A920C-E9D6-4CB5-9C1D-E4F4158ADBD3}">
  <dimension ref="A1:L62"/>
  <sheetViews>
    <sheetView topLeftCell="A49" workbookViewId="0">
      <selection activeCell="C71" sqref="C71"/>
    </sheetView>
  </sheetViews>
  <sheetFormatPr defaultRowHeight="13.5" x14ac:dyDescent="0.15"/>
  <cols>
    <col min="1" max="1" width="27.21875" style="1" customWidth="1"/>
    <col min="2" max="2" width="4.5546875" style="1" customWidth="1"/>
    <col min="3" max="3" width="16.6640625" style="1" customWidth="1"/>
    <col min="4" max="4" width="7" style="1" customWidth="1"/>
    <col min="5" max="5" width="7.5546875" style="1" customWidth="1"/>
    <col min="6" max="12" width="1.77734375" style="1" customWidth="1"/>
    <col min="13" max="16384" width="8.88671875" style="1"/>
  </cols>
  <sheetData>
    <row r="1" spans="1:6" ht="27.75" customHeight="1" x14ac:dyDescent="0.15">
      <c r="A1" s="54" t="s">
        <v>38</v>
      </c>
      <c r="B1" s="54"/>
      <c r="C1" s="54"/>
      <c r="D1" s="54"/>
      <c r="E1" s="54"/>
    </row>
    <row r="2" spans="1:6" ht="24.75" customHeight="1" x14ac:dyDescent="0.15">
      <c r="A2" s="55" t="s">
        <v>39</v>
      </c>
      <c r="B2" s="56"/>
      <c r="C2" s="56"/>
      <c r="D2" s="56"/>
      <c r="E2" s="56"/>
    </row>
    <row r="3" spans="1:6" customFormat="1" ht="45" customHeight="1" x14ac:dyDescent="0.15">
      <c r="A3" s="57" t="s">
        <v>43</v>
      </c>
      <c r="B3" s="57"/>
      <c r="C3" s="57"/>
      <c r="D3" s="57"/>
      <c r="E3" s="57"/>
      <c r="F3" s="57"/>
    </row>
    <row r="4" spans="1:6" ht="22.5" customHeight="1" thickBot="1" x14ac:dyDescent="0.2">
      <c r="A4" s="58" t="s">
        <v>0</v>
      </c>
      <c r="B4" s="59"/>
      <c r="C4" s="59"/>
      <c r="D4" s="59"/>
      <c r="E4" s="47"/>
    </row>
    <row r="5" spans="1:6" ht="16.5" customHeight="1" x14ac:dyDescent="0.15">
      <c r="A5" s="2" t="s">
        <v>1</v>
      </c>
      <c r="B5" s="3" t="s">
        <v>2</v>
      </c>
      <c r="C5" s="4" t="s">
        <v>3</v>
      </c>
      <c r="D5" s="5" t="s">
        <v>4</v>
      </c>
      <c r="E5" s="6" t="s">
        <v>5</v>
      </c>
    </row>
    <row r="6" spans="1:6" ht="20.100000000000001" customHeight="1" x14ac:dyDescent="0.15">
      <c r="A6" s="60" t="s">
        <v>8</v>
      </c>
      <c r="B6" s="7">
        <v>1</v>
      </c>
      <c r="C6" s="48" t="s">
        <v>18</v>
      </c>
      <c r="D6" s="8">
        <v>77</v>
      </c>
      <c r="E6" s="44">
        <f>D6/D11*100%</f>
        <v>0.36842105263157893</v>
      </c>
    </row>
    <row r="7" spans="1:6" ht="20.100000000000001" customHeight="1" x14ac:dyDescent="0.15">
      <c r="A7" s="61"/>
      <c r="B7" s="9">
        <v>2</v>
      </c>
      <c r="C7" s="10" t="s">
        <v>19</v>
      </c>
      <c r="D7" s="11">
        <v>88</v>
      </c>
      <c r="E7" s="43">
        <f>D7/D11*100%</f>
        <v>0.42105263157894735</v>
      </c>
    </row>
    <row r="8" spans="1:6" ht="20.100000000000001" customHeight="1" x14ac:dyDescent="0.15">
      <c r="A8" s="61"/>
      <c r="B8" s="9">
        <v>3</v>
      </c>
      <c r="C8" s="10" t="s">
        <v>20</v>
      </c>
      <c r="D8" s="11">
        <v>42</v>
      </c>
      <c r="E8" s="43">
        <f>D8/D11*100%</f>
        <v>0.20095693779904306</v>
      </c>
    </row>
    <row r="9" spans="1:6" ht="20.100000000000001" customHeight="1" x14ac:dyDescent="0.15">
      <c r="A9" s="61"/>
      <c r="B9" s="9">
        <v>4</v>
      </c>
      <c r="C9" s="10" t="s">
        <v>21</v>
      </c>
      <c r="D9" s="11">
        <v>2</v>
      </c>
      <c r="E9" s="43">
        <f>D9/D11*100%</f>
        <v>9.5693779904306216E-3</v>
      </c>
    </row>
    <row r="10" spans="1:6" ht="20.100000000000001" customHeight="1" x14ac:dyDescent="0.15">
      <c r="A10" s="61"/>
      <c r="B10" s="9">
        <v>5</v>
      </c>
      <c r="C10" s="10" t="s">
        <v>22</v>
      </c>
      <c r="D10" s="11">
        <v>0</v>
      </c>
      <c r="E10" s="43">
        <f>D10/D11*100%</f>
        <v>0</v>
      </c>
    </row>
    <row r="11" spans="1:6" ht="20.100000000000001" customHeight="1" thickBot="1" x14ac:dyDescent="0.2">
      <c r="A11" s="62"/>
      <c r="B11" s="21" t="s">
        <v>4</v>
      </c>
      <c r="C11" s="26"/>
      <c r="D11" s="27">
        <f>SUM(D6:D10)</f>
        <v>209</v>
      </c>
      <c r="E11" s="32">
        <f>SUM(E6:E10)</f>
        <v>1</v>
      </c>
    </row>
    <row r="12" spans="1:6" ht="20.100000000000001" customHeight="1" thickBot="1" x14ac:dyDescent="0.2">
      <c r="A12" s="33"/>
      <c r="B12" s="28"/>
      <c r="C12" s="29"/>
      <c r="D12" s="29"/>
      <c r="E12" s="34"/>
    </row>
    <row r="13" spans="1:6" ht="16.5" customHeight="1" thickBot="1" x14ac:dyDescent="0.2">
      <c r="A13" s="2" t="s">
        <v>1</v>
      </c>
      <c r="B13" s="3" t="s">
        <v>2</v>
      </c>
      <c r="C13" s="4" t="s">
        <v>3</v>
      </c>
      <c r="D13" s="5" t="s">
        <v>4</v>
      </c>
      <c r="E13" s="6" t="s">
        <v>5</v>
      </c>
    </row>
    <row r="14" spans="1:6" ht="18.95" customHeight="1" x14ac:dyDescent="0.15">
      <c r="A14" s="50" t="s">
        <v>40</v>
      </c>
      <c r="B14" s="7">
        <v>1</v>
      </c>
      <c r="C14" s="48" t="s">
        <v>18</v>
      </c>
      <c r="D14" s="8">
        <v>83</v>
      </c>
      <c r="E14" s="44">
        <f>D14/D19*100%</f>
        <v>0.39523809523809522</v>
      </c>
    </row>
    <row r="15" spans="1:6" ht="18.95" customHeight="1" x14ac:dyDescent="0.15">
      <c r="A15" s="51"/>
      <c r="B15" s="9">
        <v>2</v>
      </c>
      <c r="C15" s="10" t="s">
        <v>19</v>
      </c>
      <c r="D15" s="11">
        <v>88</v>
      </c>
      <c r="E15" s="43">
        <f>D15/D19*100%</f>
        <v>0.41904761904761906</v>
      </c>
    </row>
    <row r="16" spans="1:6" ht="18.95" customHeight="1" x14ac:dyDescent="0.15">
      <c r="A16" s="52"/>
      <c r="B16" s="9">
        <v>3</v>
      </c>
      <c r="C16" s="10" t="s">
        <v>20</v>
      </c>
      <c r="D16" s="11">
        <v>36</v>
      </c>
      <c r="E16" s="43">
        <f>D16/D19*100%</f>
        <v>0.17142857142857143</v>
      </c>
    </row>
    <row r="17" spans="1:7" ht="18.95" customHeight="1" x14ac:dyDescent="0.15">
      <c r="A17" s="52"/>
      <c r="B17" s="9">
        <v>4</v>
      </c>
      <c r="C17" s="10" t="s">
        <v>21</v>
      </c>
      <c r="D17" s="11">
        <v>3</v>
      </c>
      <c r="E17" s="43">
        <f>D17/D19*100%</f>
        <v>1.4285714285714285E-2</v>
      </c>
    </row>
    <row r="18" spans="1:7" ht="18.95" customHeight="1" x14ac:dyDescent="0.15">
      <c r="A18" s="52"/>
      <c r="B18" s="9">
        <v>5</v>
      </c>
      <c r="C18" s="10" t="s">
        <v>22</v>
      </c>
      <c r="D18" s="11">
        <v>0</v>
      </c>
      <c r="E18" s="43">
        <f>D18/D19*100%</f>
        <v>0</v>
      </c>
    </row>
    <row r="19" spans="1:7" ht="18.95" customHeight="1" thickBot="1" x14ac:dyDescent="0.2">
      <c r="A19" s="53"/>
      <c r="B19" s="25" t="s">
        <v>4</v>
      </c>
      <c r="C19" s="22"/>
      <c r="D19" s="23">
        <f>SUM(D14:D18)</f>
        <v>210</v>
      </c>
      <c r="E19" s="32">
        <f>SUM(E14:E18)</f>
        <v>1</v>
      </c>
    </row>
    <row r="20" spans="1:7" ht="12.6" customHeight="1" thickBot="1" x14ac:dyDescent="0.2">
      <c r="A20" s="35"/>
      <c r="B20" s="28"/>
      <c r="C20" s="30"/>
      <c r="D20" s="30"/>
      <c r="E20" s="34"/>
    </row>
    <row r="21" spans="1:7" ht="16.5" customHeight="1" x14ac:dyDescent="0.15">
      <c r="A21" s="2" t="s">
        <v>1</v>
      </c>
      <c r="B21" s="3" t="s">
        <v>2</v>
      </c>
      <c r="C21" s="4" t="s">
        <v>3</v>
      </c>
      <c r="D21" s="5" t="s">
        <v>4</v>
      </c>
      <c r="E21" s="6" t="s">
        <v>5</v>
      </c>
    </row>
    <row r="22" spans="1:7" ht="18.95" customHeight="1" x14ac:dyDescent="0.15">
      <c r="A22" s="69" t="s">
        <v>10</v>
      </c>
      <c r="B22" s="7">
        <v>1</v>
      </c>
      <c r="C22" s="48" t="s">
        <v>18</v>
      </c>
      <c r="D22" s="8">
        <v>86</v>
      </c>
      <c r="E22" s="44">
        <f>D22/D27*100%</f>
        <v>0.46486486486486489</v>
      </c>
    </row>
    <row r="23" spans="1:7" ht="18.95" customHeight="1" x14ac:dyDescent="0.15">
      <c r="A23" s="70"/>
      <c r="B23" s="9">
        <v>2</v>
      </c>
      <c r="C23" s="10" t="s">
        <v>19</v>
      </c>
      <c r="D23" s="11">
        <v>67</v>
      </c>
      <c r="E23" s="43">
        <f>D23/D27*100%</f>
        <v>0.36216216216216218</v>
      </c>
    </row>
    <row r="24" spans="1:7" ht="18.95" customHeight="1" x14ac:dyDescent="0.15">
      <c r="A24" s="70"/>
      <c r="B24" s="9">
        <v>3</v>
      </c>
      <c r="C24" s="10" t="s">
        <v>20</v>
      </c>
      <c r="D24" s="11">
        <v>31</v>
      </c>
      <c r="E24" s="43">
        <f>D24/D27*100%</f>
        <v>0.16756756756756758</v>
      </c>
    </row>
    <row r="25" spans="1:7" ht="18.95" customHeight="1" x14ac:dyDescent="0.15">
      <c r="A25" s="70"/>
      <c r="B25" s="9">
        <v>4</v>
      </c>
      <c r="C25" s="10" t="s">
        <v>21</v>
      </c>
      <c r="D25" s="11">
        <v>1</v>
      </c>
      <c r="E25" s="43">
        <f>D25/D27*100%</f>
        <v>5.4054054054054057E-3</v>
      </c>
    </row>
    <row r="26" spans="1:7" ht="18.95" customHeight="1" x14ac:dyDescent="0.15">
      <c r="A26" s="70"/>
      <c r="B26" s="9">
        <v>5</v>
      </c>
      <c r="C26" s="10" t="s">
        <v>22</v>
      </c>
      <c r="D26" s="11">
        <v>0</v>
      </c>
      <c r="E26" s="43">
        <f>D26/D27*100%</f>
        <v>0</v>
      </c>
    </row>
    <row r="27" spans="1:7" ht="18.95" customHeight="1" thickBot="1" x14ac:dyDescent="0.2">
      <c r="A27" s="71"/>
      <c r="B27" s="18" t="s">
        <v>4</v>
      </c>
      <c r="C27" s="14"/>
      <c r="D27" s="15">
        <f>SUM(D22:D26)</f>
        <v>185</v>
      </c>
      <c r="E27" s="32">
        <f>SUM(E22:E26)</f>
        <v>1</v>
      </c>
    </row>
    <row r="28" spans="1:7" ht="12.6" customHeight="1" thickBot="1" x14ac:dyDescent="0.2">
      <c r="A28" s="36"/>
      <c r="B28" s="28"/>
      <c r="C28" s="30"/>
      <c r="D28" s="30"/>
      <c r="E28" s="31"/>
    </row>
    <row r="29" spans="1:7" ht="16.5" customHeight="1" x14ac:dyDescent="0.15">
      <c r="A29" s="2" t="s">
        <v>1</v>
      </c>
      <c r="B29" s="3" t="s">
        <v>2</v>
      </c>
      <c r="C29" s="4" t="s">
        <v>3</v>
      </c>
      <c r="D29" s="5" t="s">
        <v>7</v>
      </c>
      <c r="E29" s="6" t="s">
        <v>5</v>
      </c>
    </row>
    <row r="30" spans="1:7" ht="18.95" customHeight="1" x14ac:dyDescent="0.15">
      <c r="A30" s="51" t="s">
        <v>11</v>
      </c>
      <c r="B30" s="7">
        <v>1</v>
      </c>
      <c r="C30" s="48" t="s">
        <v>18</v>
      </c>
      <c r="D30" s="8">
        <v>89</v>
      </c>
      <c r="E30" s="44">
        <f>D30/D35*100%</f>
        <v>0.39732142857142855</v>
      </c>
    </row>
    <row r="31" spans="1:7" ht="18.95" customHeight="1" x14ac:dyDescent="0.15">
      <c r="A31" s="51"/>
      <c r="B31" s="9">
        <v>2</v>
      </c>
      <c r="C31" s="10" t="s">
        <v>19</v>
      </c>
      <c r="D31" s="11">
        <v>89</v>
      </c>
      <c r="E31" s="43">
        <f>D31/D35*100%</f>
        <v>0.39732142857142855</v>
      </c>
    </row>
    <row r="32" spans="1:7" ht="18.95" customHeight="1" x14ac:dyDescent="0.15">
      <c r="A32" s="51"/>
      <c r="B32" s="9">
        <v>3</v>
      </c>
      <c r="C32" s="10" t="s">
        <v>20</v>
      </c>
      <c r="D32" s="11">
        <v>41</v>
      </c>
      <c r="E32" s="43">
        <f>D32/D35*100%</f>
        <v>0.18303571428571427</v>
      </c>
      <c r="G32" s="42"/>
    </row>
    <row r="33" spans="1:5" ht="18.95" customHeight="1" x14ac:dyDescent="0.15">
      <c r="A33" s="52"/>
      <c r="B33" s="9">
        <v>4</v>
      </c>
      <c r="C33" s="10" t="s">
        <v>21</v>
      </c>
      <c r="D33" s="11">
        <v>4</v>
      </c>
      <c r="E33" s="43">
        <f>D33/D35*100%</f>
        <v>1.7857142857142856E-2</v>
      </c>
    </row>
    <row r="34" spans="1:5" ht="18.95" customHeight="1" x14ac:dyDescent="0.15">
      <c r="A34" s="52"/>
      <c r="B34" s="9">
        <v>5</v>
      </c>
      <c r="C34" s="10" t="s">
        <v>22</v>
      </c>
      <c r="D34" s="11">
        <v>1</v>
      </c>
      <c r="E34" s="43">
        <f>D34/D35*100%</f>
        <v>4.464285714285714E-3</v>
      </c>
    </row>
    <row r="35" spans="1:5" ht="18.95" customHeight="1" thickBot="1" x14ac:dyDescent="0.2">
      <c r="A35" s="72"/>
      <c r="B35" s="18" t="s">
        <v>4</v>
      </c>
      <c r="C35" s="14"/>
      <c r="D35" s="15">
        <f>SUM(D30:D34)</f>
        <v>224</v>
      </c>
      <c r="E35" s="32">
        <f>SUM(E30:E34)</f>
        <v>1</v>
      </c>
    </row>
    <row r="36" spans="1:5" ht="12.6" customHeight="1" thickBot="1" x14ac:dyDescent="0.2">
      <c r="A36" s="35"/>
      <c r="B36" s="28"/>
      <c r="C36" s="30"/>
      <c r="D36" s="30"/>
      <c r="E36" s="31"/>
    </row>
    <row r="37" spans="1:5" ht="16.5" customHeight="1" x14ac:dyDescent="0.15">
      <c r="A37" s="2" t="s">
        <v>1</v>
      </c>
      <c r="B37" s="3" t="s">
        <v>2</v>
      </c>
      <c r="C37" s="4" t="s">
        <v>3</v>
      </c>
      <c r="D37" s="5" t="s">
        <v>4</v>
      </c>
      <c r="E37" s="6" t="s">
        <v>5</v>
      </c>
    </row>
    <row r="38" spans="1:5" ht="18.95" customHeight="1" x14ac:dyDescent="0.15">
      <c r="A38" s="60" t="s">
        <v>12</v>
      </c>
      <c r="B38" s="7">
        <v>1</v>
      </c>
      <c r="C38" s="48" t="s">
        <v>18</v>
      </c>
      <c r="D38" s="8">
        <v>90</v>
      </c>
      <c r="E38" s="44">
        <f>D38/D43*100%</f>
        <v>0.41095890410958902</v>
      </c>
    </row>
    <row r="39" spans="1:5" ht="18.95" customHeight="1" x14ac:dyDescent="0.15">
      <c r="A39" s="52"/>
      <c r="B39" s="9">
        <v>2</v>
      </c>
      <c r="C39" s="10" t="s">
        <v>19</v>
      </c>
      <c r="D39" s="11">
        <v>87</v>
      </c>
      <c r="E39" s="43">
        <f>D39/D43*100%</f>
        <v>0.39726027397260272</v>
      </c>
    </row>
    <row r="40" spans="1:5" ht="18.95" customHeight="1" x14ac:dyDescent="0.15">
      <c r="A40" s="52"/>
      <c r="B40" s="9">
        <v>3</v>
      </c>
      <c r="C40" s="10" t="s">
        <v>20</v>
      </c>
      <c r="D40" s="11">
        <v>34</v>
      </c>
      <c r="E40" s="43">
        <f>D40/D43*100%</f>
        <v>0.15525114155251141</v>
      </c>
    </row>
    <row r="41" spans="1:5" ht="18.95" customHeight="1" x14ac:dyDescent="0.15">
      <c r="A41" s="52"/>
      <c r="B41" s="9">
        <v>4</v>
      </c>
      <c r="C41" s="10" t="s">
        <v>21</v>
      </c>
      <c r="D41" s="11">
        <v>7</v>
      </c>
      <c r="E41" s="43">
        <f>D41/D43*100%</f>
        <v>3.1963470319634701E-2</v>
      </c>
    </row>
    <row r="42" spans="1:5" ht="18.95" customHeight="1" x14ac:dyDescent="0.15">
      <c r="A42" s="72"/>
      <c r="B42" s="9">
        <v>5</v>
      </c>
      <c r="C42" s="10" t="s">
        <v>22</v>
      </c>
      <c r="D42" s="11">
        <v>1</v>
      </c>
      <c r="E42" s="43">
        <f>D42/D43*100%</f>
        <v>4.5662100456621002E-3</v>
      </c>
    </row>
    <row r="43" spans="1:5" ht="18.95" customHeight="1" thickBot="1" x14ac:dyDescent="0.2">
      <c r="A43" s="72"/>
      <c r="B43" s="18" t="s">
        <v>4</v>
      </c>
      <c r="C43" s="14"/>
      <c r="D43" s="15">
        <f>SUM(D38:D42)</f>
        <v>219</v>
      </c>
      <c r="E43" s="32">
        <f>SUM(E38:E42)</f>
        <v>0.99999999999999978</v>
      </c>
    </row>
    <row r="44" spans="1:5" ht="25.5" customHeight="1" thickBot="1" x14ac:dyDescent="0.2">
      <c r="A44" s="38"/>
      <c r="B44" s="39"/>
      <c r="C44" s="40"/>
      <c r="D44" s="40"/>
      <c r="E44" s="41"/>
    </row>
    <row r="45" spans="1:5" ht="15.75" customHeight="1" thickBot="1" x14ac:dyDescent="0.2">
      <c r="A45" s="2" t="s">
        <v>1</v>
      </c>
      <c r="B45" s="3" t="s">
        <v>2</v>
      </c>
      <c r="C45" s="4" t="s">
        <v>3</v>
      </c>
      <c r="D45" s="5" t="s">
        <v>4</v>
      </c>
      <c r="E45" s="6" t="s">
        <v>5</v>
      </c>
    </row>
    <row r="46" spans="1:5" ht="18.95" customHeight="1" x14ac:dyDescent="0.15">
      <c r="A46" s="73" t="s">
        <v>13</v>
      </c>
      <c r="B46" s="7">
        <v>1</v>
      </c>
      <c r="C46" s="48" t="s">
        <v>18</v>
      </c>
      <c r="D46" s="8">
        <v>66</v>
      </c>
      <c r="E46" s="44">
        <f>D46/D51*100%</f>
        <v>0.32195121951219513</v>
      </c>
    </row>
    <row r="47" spans="1:5" ht="18.95" customHeight="1" x14ac:dyDescent="0.15">
      <c r="A47" s="74"/>
      <c r="B47" s="9">
        <v>2</v>
      </c>
      <c r="C47" s="10" t="s">
        <v>19</v>
      </c>
      <c r="D47" s="11">
        <v>73</v>
      </c>
      <c r="E47" s="43">
        <f>D47/D51*100%</f>
        <v>0.35609756097560974</v>
      </c>
    </row>
    <row r="48" spans="1:5" ht="18.95" customHeight="1" x14ac:dyDescent="0.15">
      <c r="A48" s="74"/>
      <c r="B48" s="9">
        <v>3</v>
      </c>
      <c r="C48" s="10" t="s">
        <v>20</v>
      </c>
      <c r="D48" s="11">
        <v>48</v>
      </c>
      <c r="E48" s="43">
        <f>D48/D51*100%</f>
        <v>0.23414634146341465</v>
      </c>
    </row>
    <row r="49" spans="1:12" ht="18.95" customHeight="1" x14ac:dyDescent="0.15">
      <c r="A49" s="74"/>
      <c r="B49" s="9">
        <v>4</v>
      </c>
      <c r="C49" s="10" t="s">
        <v>21</v>
      </c>
      <c r="D49" s="11">
        <v>14</v>
      </c>
      <c r="E49" s="43">
        <f>D49/D51*100%</f>
        <v>6.8292682926829273E-2</v>
      </c>
    </row>
    <row r="50" spans="1:12" ht="18.95" customHeight="1" x14ac:dyDescent="0.15">
      <c r="A50" s="74"/>
      <c r="B50" s="9">
        <v>5</v>
      </c>
      <c r="C50" s="10" t="s">
        <v>22</v>
      </c>
      <c r="D50" s="11">
        <v>4</v>
      </c>
      <c r="E50" s="43">
        <f>D50/D51*100%</f>
        <v>1.9512195121951219E-2</v>
      </c>
    </row>
    <row r="51" spans="1:12" ht="18.95" customHeight="1" thickBot="1" x14ac:dyDescent="0.2">
      <c r="A51" s="75"/>
      <c r="B51" s="21" t="s">
        <v>4</v>
      </c>
      <c r="C51" s="22"/>
      <c r="D51" s="23">
        <f>SUM(D46:D50)</f>
        <v>205</v>
      </c>
      <c r="E51" s="32">
        <f>SUM(E46:E50)</f>
        <v>1</v>
      </c>
    </row>
    <row r="53" spans="1:12" x14ac:dyDescent="0.15">
      <c r="A53" s="1" t="s">
        <v>41</v>
      </c>
    </row>
    <row r="54" spans="1:12" ht="14.25" thickBot="1" x14ac:dyDescent="0.2"/>
    <row r="55" spans="1:12" ht="24.95" customHeight="1" x14ac:dyDescent="0.15">
      <c r="A55" s="80" t="s">
        <v>45</v>
      </c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2"/>
    </row>
    <row r="56" spans="1:12" ht="24.95" customHeight="1" x14ac:dyDescent="0.15">
      <c r="A56" s="77" t="s">
        <v>46</v>
      </c>
      <c r="B56" s="78"/>
      <c r="C56" s="78"/>
      <c r="D56" s="78"/>
      <c r="E56" s="78"/>
      <c r="F56" s="78"/>
      <c r="G56" s="78"/>
      <c r="H56" s="78"/>
      <c r="I56" s="78"/>
      <c r="J56" s="78"/>
      <c r="K56" s="78"/>
      <c r="L56" s="79"/>
    </row>
    <row r="57" spans="1:12" ht="24.95" customHeight="1" x14ac:dyDescent="0.15">
      <c r="A57" s="77" t="s">
        <v>47</v>
      </c>
      <c r="B57" s="78"/>
      <c r="C57" s="78"/>
      <c r="D57" s="78"/>
      <c r="E57" s="78"/>
      <c r="F57" s="78"/>
      <c r="G57" s="78"/>
      <c r="H57" s="78"/>
      <c r="I57" s="78"/>
      <c r="J57" s="78"/>
      <c r="K57" s="78"/>
      <c r="L57" s="79"/>
    </row>
    <row r="58" spans="1:12" ht="24.95" customHeight="1" x14ac:dyDescent="0.15">
      <c r="A58" s="77" t="s">
        <v>48</v>
      </c>
      <c r="B58" s="78"/>
      <c r="C58" s="78"/>
      <c r="D58" s="78"/>
      <c r="E58" s="78"/>
      <c r="F58" s="78"/>
      <c r="G58" s="78"/>
      <c r="H58" s="78"/>
      <c r="I58" s="78"/>
      <c r="J58" s="78"/>
      <c r="K58" s="78"/>
      <c r="L58" s="79"/>
    </row>
    <row r="59" spans="1:12" ht="24.95" customHeight="1" x14ac:dyDescent="0.15">
      <c r="A59" s="77" t="s">
        <v>49</v>
      </c>
      <c r="B59" s="78"/>
      <c r="C59" s="78"/>
      <c r="D59" s="78"/>
      <c r="E59" s="78"/>
      <c r="F59" s="78"/>
      <c r="G59" s="78"/>
      <c r="H59" s="78"/>
      <c r="I59" s="78"/>
      <c r="J59" s="78"/>
      <c r="K59" s="78"/>
      <c r="L59" s="79"/>
    </row>
    <row r="60" spans="1:12" ht="24.95" customHeight="1" x14ac:dyDescent="0.15">
      <c r="A60" s="77" t="s">
        <v>50</v>
      </c>
      <c r="B60" s="78"/>
      <c r="C60" s="78"/>
      <c r="D60" s="78"/>
      <c r="E60" s="78"/>
      <c r="F60" s="78"/>
      <c r="G60" s="78"/>
      <c r="H60" s="78"/>
      <c r="I60" s="78"/>
      <c r="J60" s="78"/>
      <c r="K60" s="78"/>
      <c r="L60" s="79"/>
    </row>
    <row r="61" spans="1:12" ht="24.95" customHeight="1" x14ac:dyDescent="0.15">
      <c r="A61" s="78" t="s">
        <v>51</v>
      </c>
      <c r="B61" s="78"/>
      <c r="C61" s="78"/>
      <c r="D61" s="78"/>
      <c r="E61" s="78"/>
      <c r="F61" s="78"/>
      <c r="G61" s="78"/>
      <c r="H61" s="78"/>
      <c r="I61" s="78"/>
      <c r="J61" s="78"/>
      <c r="K61" s="78"/>
      <c r="L61" s="79"/>
    </row>
    <row r="62" spans="1:12" ht="24.95" customHeight="1" x14ac:dyDescent="0.15">
      <c r="A62" s="78" t="s">
        <v>52</v>
      </c>
      <c r="B62" s="78"/>
      <c r="C62" s="78"/>
      <c r="D62" s="78"/>
      <c r="E62" s="78"/>
      <c r="F62" s="78"/>
      <c r="G62" s="78"/>
      <c r="H62" s="78"/>
      <c r="I62" s="78"/>
      <c r="J62" s="78"/>
      <c r="K62" s="78"/>
      <c r="L62" s="79"/>
    </row>
  </sheetData>
  <mergeCells count="18">
    <mergeCell ref="A22:A27"/>
    <mergeCell ref="A30:A35"/>
    <mergeCell ref="A38:A43"/>
    <mergeCell ref="A46:A51"/>
    <mergeCell ref="A1:E1"/>
    <mergeCell ref="A2:E2"/>
    <mergeCell ref="A3:F3"/>
    <mergeCell ref="A4:D4"/>
    <mergeCell ref="A6:A11"/>
    <mergeCell ref="A14:A19"/>
    <mergeCell ref="A60:L60"/>
    <mergeCell ref="A61:L61"/>
    <mergeCell ref="A62:L62"/>
    <mergeCell ref="A55:L55"/>
    <mergeCell ref="A56:L56"/>
    <mergeCell ref="A57:L57"/>
    <mergeCell ref="A58:L58"/>
    <mergeCell ref="A59:L59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L27"/>
  <sheetViews>
    <sheetView tabSelected="1" workbookViewId="0">
      <selection activeCell="A28" sqref="A28"/>
    </sheetView>
  </sheetViews>
  <sheetFormatPr defaultRowHeight="13.5" x14ac:dyDescent="0.15"/>
  <cols>
    <col min="1" max="12" width="5.77734375" customWidth="1"/>
  </cols>
  <sheetData>
    <row r="2" spans="1:12" x14ac:dyDescent="0.15">
      <c r="A2" t="s">
        <v>36</v>
      </c>
    </row>
    <row r="3" spans="1:12" ht="14.25" thickBot="1" x14ac:dyDescent="0.2">
      <c r="A3" t="s">
        <v>37</v>
      </c>
    </row>
    <row r="4" spans="1:12" ht="20.100000000000001" customHeight="1" x14ac:dyDescent="0.15">
      <c r="A4" s="80" t="s">
        <v>53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2"/>
    </row>
    <row r="5" spans="1:12" ht="20.100000000000001" customHeight="1" x14ac:dyDescent="0.15">
      <c r="A5" s="86" t="s">
        <v>54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8"/>
    </row>
    <row r="6" spans="1:12" ht="20.100000000000001" customHeight="1" x14ac:dyDescent="0.15">
      <c r="A6" s="86" t="s">
        <v>55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8"/>
    </row>
    <row r="7" spans="1:12" ht="20.100000000000001" customHeight="1" x14ac:dyDescent="0.15">
      <c r="A7" s="86" t="s">
        <v>56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8"/>
    </row>
    <row r="8" spans="1:12" ht="20.100000000000001" customHeight="1" x14ac:dyDescent="0.15">
      <c r="A8" s="86" t="s">
        <v>57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8"/>
    </row>
    <row r="9" spans="1:12" ht="20.100000000000001" customHeight="1" x14ac:dyDescent="0.15">
      <c r="A9" s="86" t="s">
        <v>58</v>
      </c>
      <c r="B9" s="87"/>
      <c r="C9" s="87"/>
      <c r="D9" s="87"/>
      <c r="E9" s="87"/>
      <c r="F9" s="87"/>
      <c r="G9" s="87"/>
      <c r="H9" s="87"/>
      <c r="I9" s="87"/>
      <c r="J9" s="87"/>
      <c r="K9" s="87"/>
      <c r="L9" s="88"/>
    </row>
    <row r="10" spans="1:12" ht="20.100000000000001" customHeight="1" x14ac:dyDescent="0.15">
      <c r="A10" s="86" t="s">
        <v>59</v>
      </c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8"/>
    </row>
    <row r="11" spans="1:12" ht="20.100000000000001" customHeight="1" x14ac:dyDescent="0.15">
      <c r="A11" s="86" t="s">
        <v>60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8"/>
    </row>
    <row r="12" spans="1:12" ht="20.100000000000001" customHeight="1" x14ac:dyDescent="0.15">
      <c r="A12" s="86" t="s">
        <v>61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8"/>
    </row>
    <row r="13" spans="1:12" ht="20.100000000000001" customHeight="1" x14ac:dyDescent="0.15">
      <c r="A13" s="86" t="s">
        <v>63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8"/>
    </row>
    <row r="14" spans="1:12" ht="20.100000000000001" customHeight="1" thickBot="1" x14ac:dyDescent="0.2">
      <c r="A14" s="83" t="s">
        <v>62</v>
      </c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5"/>
    </row>
    <row r="16" spans="1:12" x14ac:dyDescent="0.15">
      <c r="A16" t="s">
        <v>65</v>
      </c>
    </row>
    <row r="18" spans="1:1" x14ac:dyDescent="0.15">
      <c r="A18" t="s">
        <v>69</v>
      </c>
    </row>
    <row r="19" spans="1:1" x14ac:dyDescent="0.15">
      <c r="A19" t="s">
        <v>70</v>
      </c>
    </row>
    <row r="20" spans="1:1" x14ac:dyDescent="0.15">
      <c r="A20" t="s">
        <v>64</v>
      </c>
    </row>
    <row r="21" spans="1:1" x14ac:dyDescent="0.15">
      <c r="A21" t="s">
        <v>71</v>
      </c>
    </row>
    <row r="22" spans="1:1" x14ac:dyDescent="0.15">
      <c r="A22" t="s">
        <v>72</v>
      </c>
    </row>
    <row r="23" spans="1:1" x14ac:dyDescent="0.15">
      <c r="A23" t="s">
        <v>66</v>
      </c>
    </row>
    <row r="24" spans="1:1" x14ac:dyDescent="0.15">
      <c r="A24" t="s">
        <v>67</v>
      </c>
    </row>
    <row r="25" spans="1:1" x14ac:dyDescent="0.15">
      <c r="A25" t="s">
        <v>68</v>
      </c>
    </row>
    <row r="26" spans="1:1" x14ac:dyDescent="0.15">
      <c r="A26" t="s">
        <v>73</v>
      </c>
    </row>
    <row r="27" spans="1:1" x14ac:dyDescent="0.15">
      <c r="A27" t="s">
        <v>74</v>
      </c>
    </row>
  </sheetData>
  <mergeCells count="11">
    <mergeCell ref="A14:L14"/>
    <mergeCell ref="A4:L4"/>
    <mergeCell ref="A5:L5"/>
    <mergeCell ref="A6:L6"/>
    <mergeCell ref="A7:L7"/>
    <mergeCell ref="A13:L13"/>
    <mergeCell ref="A8:L8"/>
    <mergeCell ref="A9:L9"/>
    <mergeCell ref="A10:L10"/>
    <mergeCell ref="A11:L11"/>
    <mergeCell ref="A12:L1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학생</vt:lpstr>
      <vt:lpstr>학부모</vt:lpstr>
      <vt:lpstr>답변 및 결론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user</cp:lastModifiedBy>
  <cp:lastPrinted>2018-07-06T06:13:34Z</cp:lastPrinted>
  <dcterms:created xsi:type="dcterms:W3CDTF">2009-11-18T08:24:08Z</dcterms:created>
  <dcterms:modified xsi:type="dcterms:W3CDTF">2021-10-06T06:20:36Z</dcterms:modified>
</cp:coreProperties>
</file>