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105" windowWidth="11760" windowHeight="9120"/>
  </bookViews>
  <sheets>
    <sheet name="학생" sheetId="5" r:id="rId1"/>
    <sheet name="학부모" sheetId="4" r:id="rId2"/>
    <sheet name="답변과 결론" sheetId="6" r:id="rId3"/>
  </sheets>
  <calcPr calcId="162913"/>
</workbook>
</file>

<file path=xl/calcChain.xml><?xml version="1.0" encoding="utf-8"?>
<calcChain xmlns="http://schemas.openxmlformats.org/spreadsheetml/2006/main">
  <c r="D75" i="5" l="1"/>
  <c r="D67" i="5"/>
  <c r="D59" i="5"/>
  <c r="D51" i="5"/>
  <c r="D43" i="5"/>
  <c r="D35" i="5"/>
  <c r="D27" i="5"/>
  <c r="D19" i="5"/>
  <c r="D11" i="5"/>
  <c r="E10" i="5" l="1"/>
  <c r="E6" i="5"/>
  <c r="E9" i="5"/>
  <c r="E8" i="5"/>
  <c r="E7" i="5"/>
  <c r="E17" i="5"/>
  <c r="E16" i="5"/>
  <c r="E15" i="5"/>
  <c r="E18" i="5"/>
  <c r="E14" i="5"/>
  <c r="E74" i="5"/>
  <c r="E70" i="5"/>
  <c r="E73" i="5"/>
  <c r="E72" i="5"/>
  <c r="E71" i="5"/>
  <c r="E65" i="5"/>
  <c r="E63" i="5"/>
  <c r="E66" i="5"/>
  <c r="E62" i="5"/>
  <c r="E64" i="5"/>
  <c r="E57" i="5"/>
  <c r="E56" i="5"/>
  <c r="E55" i="5"/>
  <c r="E58" i="5"/>
  <c r="E54" i="5"/>
  <c r="E50" i="5"/>
  <c r="E46" i="5"/>
  <c r="E49" i="5"/>
  <c r="E48" i="5"/>
  <c r="E47" i="5"/>
  <c r="E41" i="5"/>
  <c r="E40" i="5"/>
  <c r="E39" i="5"/>
  <c r="E42" i="5"/>
  <c r="E38" i="5"/>
  <c r="E31" i="5"/>
  <c r="E34" i="5"/>
  <c r="E30" i="5"/>
  <c r="E33" i="5"/>
  <c r="E32" i="5"/>
  <c r="E23" i="5"/>
  <c r="E26" i="5"/>
  <c r="E24" i="5"/>
  <c r="E22" i="5"/>
  <c r="E25" i="5"/>
  <c r="D51" i="4"/>
  <c r="D43" i="4"/>
  <c r="E19" i="5" l="1"/>
  <c r="E11" i="5"/>
  <c r="E75" i="5"/>
  <c r="E67" i="5"/>
  <c r="E59" i="5"/>
  <c r="E51" i="5"/>
  <c r="E43" i="5"/>
  <c r="E35" i="5"/>
  <c r="E27" i="5"/>
  <c r="E47" i="4"/>
  <c r="E50" i="4"/>
  <c r="E46" i="4"/>
  <c r="E49" i="4"/>
  <c r="E48" i="4"/>
  <c r="E40" i="4"/>
  <c r="E39" i="4"/>
  <c r="E42" i="4"/>
  <c r="E38" i="4"/>
  <c r="E41" i="4"/>
  <c r="D11" i="4"/>
  <c r="E8" i="4" l="1"/>
  <c r="E7" i="4"/>
  <c r="E10" i="4"/>
  <c r="E6" i="4"/>
  <c r="E9" i="4"/>
  <c r="E43" i="4"/>
  <c r="D35" i="4"/>
  <c r="D27" i="4"/>
  <c r="D19" i="4"/>
  <c r="E15" i="4" l="1"/>
  <c r="E16" i="4"/>
  <c r="E14" i="4"/>
  <c r="E17" i="4"/>
  <c r="E18" i="4"/>
  <c r="E31" i="4"/>
  <c r="E34" i="4"/>
  <c r="E30" i="4"/>
  <c r="E33" i="4"/>
  <c r="E32" i="4"/>
  <c r="E26" i="4"/>
  <c r="E22" i="4"/>
  <c r="E25" i="4"/>
  <c r="E24" i="4"/>
  <c r="E23" i="4"/>
  <c r="E11" i="4"/>
  <c r="E51" i="4"/>
  <c r="E19" i="4" l="1"/>
  <c r="E35" i="4"/>
  <c r="E27" i="4"/>
</calcChain>
</file>

<file path=xl/sharedStrings.xml><?xml version="1.0" encoding="utf-8"?>
<sst xmlns="http://schemas.openxmlformats.org/spreadsheetml/2006/main" count="225" uniqueCount="67">
  <si>
    <t xml:space="preserve"> &lt; 급식에 대한 만족도 &gt;</t>
    <phoneticPr fontId="2" type="noConversion"/>
  </si>
  <si>
    <t>질문</t>
    <phoneticPr fontId="2" type="noConversion"/>
  </si>
  <si>
    <t>번호</t>
    <phoneticPr fontId="2" type="noConversion"/>
  </si>
  <si>
    <t>문항</t>
    <phoneticPr fontId="2" type="noConversion"/>
  </si>
  <si>
    <t>합계</t>
    <phoneticPr fontId="2" type="noConversion"/>
  </si>
  <si>
    <t>비율</t>
    <phoneticPr fontId="2" type="noConversion"/>
  </si>
  <si>
    <t>기타</t>
    <phoneticPr fontId="2" type="noConversion"/>
  </si>
  <si>
    <t>1학년</t>
    <phoneticPr fontId="2" type="noConversion"/>
  </si>
  <si>
    <t xml:space="preserve">         2019년 학교급식만족도통계표</t>
    <phoneticPr fontId="2" type="noConversion"/>
  </si>
  <si>
    <t>1. 우리 학교의 급식은 영양적으로 균형 있는 건강한 식사이다.</t>
    <phoneticPr fontId="2" type="noConversion"/>
  </si>
  <si>
    <t>2. 우리 학교 급식에 사용되는 식재료는 신선하고 품질이 우수하다.</t>
    <phoneticPr fontId="2" type="noConversion"/>
  </si>
  <si>
    <t>3. 우리 학교 급식은 위생적이고 안전하게 조리된다.</t>
    <phoneticPr fontId="2" type="noConversion"/>
  </si>
  <si>
    <t>4. 우리 학교는 학교 홈페이지/급식게시판,가정통신 통해 급식정보 제공과 소통이 원활히 이루어진다.</t>
    <phoneticPr fontId="2" type="noConversion"/>
  </si>
  <si>
    <t>5. 우리 학교는 올바른 식사와 배식지도 관해 선생님이나 영양선생님이 지도를 해 주신다.</t>
    <phoneticPr fontId="2" type="noConversion"/>
  </si>
  <si>
    <t>6. 우리 학교 급식에 대해 전반적으로 만족한다.</t>
    <phoneticPr fontId="2" type="noConversion"/>
  </si>
  <si>
    <t>7. 나는 골고루 먹기의 중요성을 알고 있으며 실천하고 있다.</t>
    <phoneticPr fontId="2" type="noConversion"/>
  </si>
  <si>
    <t>8. 나는 음식물의 소중함을 알고 남기지 않으려고 노력한다.</t>
    <phoneticPr fontId="2" type="noConversion"/>
  </si>
  <si>
    <t>9. 우리 학교급식에서 개선되었으면 하는 분야를 한가지만 골라주세요.</t>
    <phoneticPr fontId="2" type="noConversion"/>
  </si>
  <si>
    <t>10. 식생활과 관련하여 배우고 싶은 교육 내용을 모두 골라주세요.</t>
    <phoneticPr fontId="2" type="noConversion"/>
  </si>
  <si>
    <t>매우 그렇다</t>
    <phoneticPr fontId="2" type="noConversion"/>
  </si>
  <si>
    <t xml:space="preserve">그렇다 </t>
    <phoneticPr fontId="2" type="noConversion"/>
  </si>
  <si>
    <t>보통이다</t>
    <phoneticPr fontId="2" type="noConversion"/>
  </si>
  <si>
    <t>그렇지 않다</t>
    <phoneticPr fontId="2" type="noConversion"/>
  </si>
  <si>
    <t>전혀 그렇지 않다</t>
    <phoneticPr fontId="2" type="noConversion"/>
  </si>
  <si>
    <t>합계</t>
    <phoneticPr fontId="2" type="noConversion"/>
  </si>
  <si>
    <t>급식 양</t>
    <phoneticPr fontId="2" type="noConversion"/>
  </si>
  <si>
    <t>건강한 급식의 맛</t>
    <phoneticPr fontId="2" type="noConversion"/>
  </si>
  <si>
    <t>채소반찬 많이 제공</t>
    <phoneticPr fontId="2" type="noConversion"/>
  </si>
  <si>
    <t>고기류 반찬 부족</t>
    <phoneticPr fontId="2" type="noConversion"/>
  </si>
  <si>
    <t>기타</t>
    <phoneticPr fontId="2" type="noConversion"/>
  </si>
  <si>
    <t>나의 건강과 영양소</t>
    <phoneticPr fontId="2" type="noConversion"/>
  </si>
  <si>
    <t>비만</t>
    <phoneticPr fontId="2" type="noConversion"/>
  </si>
  <si>
    <t>편식</t>
    <phoneticPr fontId="2" type="noConversion"/>
  </si>
  <si>
    <t>밥상머리교육</t>
    <phoneticPr fontId="2" type="noConversion"/>
  </si>
  <si>
    <t>건강 음식 만들기</t>
    <phoneticPr fontId="2" type="noConversion"/>
  </si>
  <si>
    <t>바른먹거리</t>
    <phoneticPr fontId="2" type="noConversion"/>
  </si>
  <si>
    <t>음식물쓰레기와 환경보호</t>
    <phoneticPr fontId="2" type="noConversion"/>
  </si>
  <si>
    <t>2. 우리 학교는 3無(잔류농약,방사능,GMO) 급식의 실천을 통해 신선하고 우수한 식재료를 사용한다.</t>
    <phoneticPr fontId="2" type="noConversion"/>
  </si>
  <si>
    <t>4. 우리 학교는 학교 홈페이지/급식게시판,가정통신,학교급식 모니터링제 통해 의사소통이 원활히 이루어진다.</t>
    <phoneticPr fontId="2" type="noConversion"/>
  </si>
  <si>
    <t>명덕외국어고등학교(학생)</t>
    <phoneticPr fontId="2" type="noConversion"/>
  </si>
  <si>
    <t>명덕외국어고등학교(학부모)</t>
    <phoneticPr fontId="2" type="noConversion"/>
  </si>
  <si>
    <t>1. 급식에 대한 학생들 건의 사항 답변</t>
    <phoneticPr fontId="2" type="noConversion"/>
  </si>
  <si>
    <t xml:space="preserve"> 2)요즘 맵고 짜요~</t>
    <phoneticPr fontId="2" type="noConversion"/>
  </si>
  <si>
    <t xml:space="preserve">     -&gt; 한동안 들어오던 고춧가루가 갑자기 많이 매웠어요. 그래서 고춧가루를 바꾸고 </t>
    <phoneticPr fontId="2" type="noConversion"/>
  </si>
  <si>
    <t xml:space="preserve">          조리시 맵지 않도록 주의 하고 있습니다. 그리고 염도계를 사용하여 0.6~0.8%</t>
    <phoneticPr fontId="2" type="noConversion"/>
  </si>
  <si>
    <t xml:space="preserve">          저감화를 실천하도록 노력하겠습니다.</t>
    <phoneticPr fontId="2" type="noConversion"/>
  </si>
  <si>
    <t xml:space="preserve"> 3)식기가  가끔씩 더러워요 이물질이 나와요</t>
    <phoneticPr fontId="2" type="noConversion"/>
  </si>
  <si>
    <t xml:space="preserve">       식기가  더럽다고 건의가 들어오곤 합니다.</t>
    <phoneticPr fontId="2" type="noConversion"/>
  </si>
  <si>
    <t xml:space="preserve">       이런 건의사항을 줄여나가도록 노력하겠습니다. </t>
    <phoneticPr fontId="2" type="noConversion"/>
  </si>
  <si>
    <t xml:space="preserve">2. 결론 </t>
    <phoneticPr fontId="2" type="noConversion"/>
  </si>
  <si>
    <t xml:space="preserve"> 1) 다양한 종류의 메뉴 제공 해주세요</t>
    <phoneticPr fontId="2" type="noConversion"/>
  </si>
  <si>
    <t xml:space="preserve">     -&gt; 지속적인 메뉴 개발과 트랜드를 반영하여 식단 작성하도록 노력하겠습니다.</t>
    <phoneticPr fontId="2" type="noConversion"/>
  </si>
  <si>
    <t xml:space="preserve"> 4)재탕하지 말아주세요,메뉴가 중복되지 않게 해주세요</t>
    <phoneticPr fontId="2" type="noConversion"/>
  </si>
  <si>
    <t xml:space="preserve">        메뉴 작성시 메뉴가 중복되지 않도록 보다 주의하겠습니다.</t>
    <phoneticPr fontId="2" type="noConversion"/>
  </si>
  <si>
    <t xml:space="preserve">          내에서 조리되도록 조리시 관찰 조리합니다. 학생들의 건강을 위해 나트륨 및 당류</t>
    <phoneticPr fontId="2" type="noConversion"/>
  </si>
  <si>
    <r>
      <t>♣</t>
    </r>
    <r>
      <rPr>
        <b/>
        <sz val="10"/>
        <rFont val="굴림"/>
        <family val="3"/>
        <charset val="129"/>
      </rPr>
      <t xml:space="preserve"> </t>
    </r>
    <r>
      <rPr>
        <b/>
        <sz val="10"/>
        <color indexed="48"/>
        <rFont val="굴림"/>
        <family val="3"/>
        <charset val="129"/>
      </rPr>
      <t xml:space="preserve">조사일시 :  2019년 4월  
</t>
    </r>
    <r>
      <rPr>
        <b/>
        <sz val="10"/>
        <color rgb="FFFF0000"/>
        <rFont val="굴림"/>
        <family val="3"/>
        <charset val="129"/>
      </rPr>
      <t>♣</t>
    </r>
    <r>
      <rPr>
        <b/>
        <sz val="10"/>
        <color indexed="48"/>
        <rFont val="굴림"/>
        <family val="3"/>
        <charset val="129"/>
      </rPr>
      <t xml:space="preserve"> 조사인원 :  224명  </t>
    </r>
    <r>
      <rPr>
        <b/>
        <sz val="10"/>
        <rFont val="굴림"/>
        <family val="3"/>
        <charset val="129"/>
      </rPr>
      <t xml:space="preserve">            
</t>
    </r>
    <r>
      <rPr>
        <b/>
        <sz val="10"/>
        <color indexed="10"/>
        <rFont val="굴림"/>
        <family val="3"/>
        <charset val="129"/>
      </rPr>
      <t/>
    </r>
    <phoneticPr fontId="2" type="noConversion"/>
  </si>
  <si>
    <t xml:space="preserve">   -&gt; 항상 위생에 만전을 기하고 있지만 음식물에 종종 이물질이 혼입되기도 하고</t>
    <phoneticPr fontId="2" type="noConversion"/>
  </si>
  <si>
    <t xml:space="preserve">       우리 급식실에서는 보다 개인 위생 관리를 철저히 하고, 주방을 깨끗하게 관리하여</t>
    <phoneticPr fontId="2" type="noConversion"/>
  </si>
  <si>
    <t xml:space="preserve">    -&gt; 조식,중식,석식 세 번의 끼니를 제공하기 때문에 최대한 겹치지 않도록 주의하며</t>
    <phoneticPr fontId="2" type="noConversion"/>
  </si>
  <si>
    <t xml:space="preserve">        메뉴 작성 하였으나 피치 못하게 속에 들어가는 식재료가 겹치게 들어가는 경우가 종종 있습니다.</t>
    <phoneticPr fontId="2" type="noConversion"/>
  </si>
  <si>
    <t xml:space="preserve">       우리학교는 절대 식자재를 재사용하는 경우는 없으며 당일입고된 식재는 당일소비를 원칙으로 하고 있습니다.</t>
    <phoneticPr fontId="2" type="noConversion"/>
  </si>
  <si>
    <t xml:space="preserve">   학교급식은 다양한 식성을 가진 다수의 학생들이 동일한 메뉴로 식사를 하기에</t>
    <phoneticPr fontId="2" type="noConversion"/>
  </si>
  <si>
    <t xml:space="preserve">   모든 학생들에게 만족을 주기에는 어려움이 있습니다.</t>
    <phoneticPr fontId="2" type="noConversion"/>
  </si>
  <si>
    <t xml:space="preserve">   하지만 학생들의 의견을 최대한 반영하고 메뉴와 조리법을 개발하여 </t>
    <phoneticPr fontId="2" type="noConversion"/>
  </si>
  <si>
    <t xml:space="preserve">   다양성을 충족시키고 만족도를 높이도록 하겠습니다.</t>
    <phoneticPr fontId="2" type="noConversion"/>
  </si>
  <si>
    <t xml:space="preserve">   지속적인 조리종사원에 대한 위생교육으로 급식실 위생과 안전에 최선을 다하겠습니다.</t>
    <phoneticPr fontId="2" type="noConversion"/>
  </si>
  <si>
    <r>
      <t>♣</t>
    </r>
    <r>
      <rPr>
        <b/>
        <sz val="10"/>
        <rFont val="굴림"/>
        <family val="3"/>
        <charset val="129"/>
      </rPr>
      <t xml:space="preserve"> </t>
    </r>
    <r>
      <rPr>
        <b/>
        <sz val="10"/>
        <color indexed="48"/>
        <rFont val="굴림"/>
        <family val="3"/>
        <charset val="129"/>
      </rPr>
      <t xml:space="preserve">조사일시 :  2019년 4월  
</t>
    </r>
    <r>
      <rPr>
        <b/>
        <sz val="10"/>
        <color rgb="FFFF0000"/>
        <rFont val="굴림"/>
        <family val="3"/>
        <charset val="129"/>
      </rPr>
      <t>♣</t>
    </r>
    <r>
      <rPr>
        <b/>
        <sz val="10"/>
        <color indexed="48"/>
        <rFont val="굴림"/>
        <family val="3"/>
        <charset val="129"/>
      </rPr>
      <t xml:space="preserve"> 조사인원 :  216명    </t>
    </r>
    <r>
      <rPr>
        <b/>
        <sz val="10"/>
        <rFont val="굴림"/>
        <family val="3"/>
        <charset val="129"/>
      </rPr>
      <t xml:space="preserve">            
</t>
    </r>
    <r>
      <rPr>
        <b/>
        <sz val="10"/>
        <color indexed="10"/>
        <rFont val="굴림"/>
        <family val="3"/>
        <charset val="129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</si>
</sst>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20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  <font>
      <b/>
      <sz val="10"/>
      <color indexed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indexed="48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</cellStyleXfs>
  <cellXfs count="83">
    <xf numFmtId="0" fontId="0" fillId="0" borderId="0" xfId="0">
      <alignment vertical="center"/>
    </xf>
    <xf numFmtId="0" fontId="0" fillId="0" borderId="0" xfId="4" applyFont="1"/>
    <xf numFmtId="0" fontId="5" fillId="0" borderId="0" xfId="4" applyFont="1" applyBorder="1" applyAlignment="1">
      <alignment vertical="center"/>
    </xf>
    <xf numFmtId="0" fontId="7" fillId="0" borderId="1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/>
    </xf>
    <xf numFmtId="0" fontId="9" fillId="0" borderId="5" xfId="4" applyFont="1" applyBorder="1" applyAlignment="1">
      <alignment horizontal="center" vertical="center" wrapText="1"/>
    </xf>
    <xf numFmtId="0" fontId="2" fillId="2" borderId="6" xfId="4" applyNumberFormat="1" applyFont="1" applyFill="1" applyBorder="1" applyAlignment="1">
      <alignment horizontal="center" vertical="center"/>
    </xf>
    <xf numFmtId="0" fontId="9" fillId="0" borderId="7" xfId="4" applyFont="1" applyBorder="1" applyAlignment="1">
      <alignment horizontal="center" vertical="center" wrapText="1"/>
    </xf>
    <xf numFmtId="0" fontId="2" fillId="2" borderId="7" xfId="4" applyNumberFormat="1" applyFont="1" applyFill="1" applyBorder="1" applyAlignment="1">
      <alignment horizontal="left" vertical="center"/>
    </xf>
    <xf numFmtId="0" fontId="2" fillId="2" borderId="8" xfId="4" applyNumberFormat="1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4" borderId="12" xfId="4" applyFont="1" applyFill="1" applyBorder="1" applyAlignment="1">
      <alignment horizontal="center" vertical="center"/>
    </xf>
    <xf numFmtId="0" fontId="2" fillId="4" borderId="13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 wrapText="1"/>
    </xf>
    <xf numFmtId="0" fontId="9" fillId="4" borderId="14" xfId="4" applyFont="1" applyFill="1" applyBorder="1" applyAlignment="1">
      <alignment horizontal="center" vertical="center" wrapText="1"/>
    </xf>
    <xf numFmtId="0" fontId="2" fillId="4" borderId="14" xfId="4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9" fontId="3" fillId="3" borderId="16" xfId="4" applyNumberFormat="1" applyFont="1" applyFill="1" applyBorder="1" applyAlignment="1">
      <alignment horizontal="center"/>
    </xf>
    <xf numFmtId="0" fontId="2" fillId="2" borderId="10" xfId="4" applyFont="1" applyFill="1" applyBorder="1" applyAlignment="1">
      <alignment horizontal="left" vertical="center" wrapText="1"/>
    </xf>
    <xf numFmtId="0" fontId="9" fillId="5" borderId="14" xfId="4" applyFont="1" applyFill="1" applyBorder="1" applyAlignment="1">
      <alignment horizontal="center" vertical="center" wrapText="1"/>
    </xf>
    <xf numFmtId="0" fontId="2" fillId="4" borderId="14" xfId="4" applyNumberFormat="1" applyFont="1" applyFill="1" applyBorder="1" applyAlignment="1">
      <alignment horizontal="center" vertical="center"/>
    </xf>
    <xf numFmtId="0" fontId="2" fillId="4" borderId="15" xfId="4" applyNumberFormat="1" applyFont="1" applyFill="1" applyBorder="1" applyAlignment="1">
      <alignment horizontal="center" vertical="center"/>
    </xf>
    <xf numFmtId="0" fontId="9" fillId="6" borderId="17" xfId="4" applyFont="1" applyFill="1" applyBorder="1" applyAlignment="1">
      <alignment horizontal="center" vertical="center" wrapText="1"/>
    </xf>
    <xf numFmtId="0" fontId="2" fillId="6" borderId="17" xfId="4" applyNumberFormat="1" applyFont="1" applyFill="1" applyBorder="1" applyAlignment="1">
      <alignment horizontal="center" vertical="center"/>
    </xf>
    <xf numFmtId="0" fontId="2" fillId="6" borderId="17" xfId="4" applyFont="1" applyFill="1" applyBorder="1" applyAlignment="1">
      <alignment horizontal="center" vertical="center"/>
    </xf>
    <xf numFmtId="9" fontId="3" fillId="6" borderId="17" xfId="1" applyFont="1" applyFill="1" applyBorder="1" applyAlignment="1">
      <alignment horizontal="center"/>
    </xf>
    <xf numFmtId="9" fontId="3" fillId="3" borderId="16" xfId="4" applyNumberFormat="1" applyFont="1" applyFill="1" applyBorder="1" applyAlignment="1">
      <alignment horizontal="center" vertical="center"/>
    </xf>
    <xf numFmtId="9" fontId="3" fillId="3" borderId="16" xfId="1" applyFont="1" applyFill="1" applyBorder="1" applyAlignment="1">
      <alignment horizontal="center" vertical="center"/>
    </xf>
    <xf numFmtId="0" fontId="1" fillId="6" borderId="17" xfId="4" applyFont="1" applyFill="1" applyBorder="1" applyAlignment="1">
      <alignment horizontal="left" vertical="center" wrapText="1"/>
    </xf>
    <xf numFmtId="9" fontId="3" fillId="6" borderId="17" xfId="4" applyNumberFormat="1" applyFont="1" applyFill="1" applyBorder="1" applyAlignment="1">
      <alignment horizontal="center"/>
    </xf>
    <xf numFmtId="0" fontId="1" fillId="6" borderId="17" xfId="4" applyFont="1" applyFill="1" applyBorder="1" applyAlignment="1">
      <alignment horizontal="left" vertical="center"/>
    </xf>
    <xf numFmtId="0" fontId="1" fillId="6" borderId="17" xfId="4" applyFont="1" applyFill="1" applyBorder="1" applyAlignment="1">
      <alignment horizontal="left" vertical="center" wrapText="1" shrinkToFit="1"/>
    </xf>
    <xf numFmtId="0" fontId="1" fillId="6" borderId="17" xfId="4" applyFont="1" applyFill="1" applyBorder="1" applyAlignment="1">
      <alignment horizontal="left" vertical="center" shrinkToFit="1"/>
    </xf>
    <xf numFmtId="0" fontId="1" fillId="6" borderId="26" xfId="4" applyFont="1" applyFill="1" applyBorder="1" applyAlignment="1">
      <alignment horizontal="left" vertical="center"/>
    </xf>
    <xf numFmtId="0" fontId="9" fillId="6" borderId="26" xfId="4" applyFont="1" applyFill="1" applyBorder="1" applyAlignment="1">
      <alignment horizontal="center" vertical="center" wrapText="1"/>
    </xf>
    <xf numFmtId="0" fontId="2" fillId="6" borderId="26" xfId="4" applyFont="1" applyFill="1" applyBorder="1" applyAlignment="1">
      <alignment horizontal="center" vertical="center"/>
    </xf>
    <xf numFmtId="9" fontId="3" fillId="6" borderId="26" xfId="1" applyFont="1" applyFill="1" applyBorder="1" applyAlignment="1">
      <alignment horizontal="center"/>
    </xf>
    <xf numFmtId="9" fontId="0" fillId="0" borderId="0" xfId="4" applyNumberFormat="1" applyFont="1"/>
    <xf numFmtId="176" fontId="3" fillId="3" borderId="9" xfId="1" applyNumberFormat="1" applyFont="1" applyFill="1" applyBorder="1" applyAlignment="1">
      <alignment horizontal="center" vertical="center"/>
    </xf>
    <xf numFmtId="176" fontId="3" fillId="3" borderId="24" xfId="1" applyNumberFormat="1" applyFont="1" applyFill="1" applyBorder="1" applyAlignment="1">
      <alignment horizontal="center" vertical="center"/>
    </xf>
    <xf numFmtId="176" fontId="3" fillId="3" borderId="25" xfId="1" applyNumberFormat="1" applyFont="1" applyFill="1" applyBorder="1" applyAlignment="1">
      <alignment horizontal="center" vertical="center"/>
    </xf>
    <xf numFmtId="0" fontId="0" fillId="6" borderId="17" xfId="4" applyFont="1" applyFill="1" applyBorder="1" applyAlignment="1">
      <alignment horizontal="left" vertical="center" wrapText="1"/>
    </xf>
    <xf numFmtId="9" fontId="3" fillId="6" borderId="17" xfId="4" applyNumberFormat="1" applyFont="1" applyFill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0" fontId="2" fillId="2" borderId="5" xfId="4" applyNumberFormat="1" applyFont="1" applyFill="1" applyBorder="1" applyAlignment="1">
      <alignment horizontal="left" vertical="center"/>
    </xf>
    <xf numFmtId="0" fontId="0" fillId="0" borderId="0" xfId="4" applyFont="1" applyAlignment="1">
      <alignment horizontal="center"/>
    </xf>
    <xf numFmtId="0" fontId="6" fillId="0" borderId="21" xfId="4" applyFont="1" applyBorder="1" applyAlignment="1">
      <alignment horizontal="left" vertical="center" wrapText="1"/>
    </xf>
    <xf numFmtId="0" fontId="6" fillId="0" borderId="22" xfId="4" applyFont="1" applyBorder="1" applyAlignment="1">
      <alignment horizontal="left" vertical="center" wrapText="1"/>
    </xf>
    <xf numFmtId="0" fontId="0" fillId="0" borderId="19" xfId="4" applyFont="1" applyBorder="1" applyAlignment="1">
      <alignment horizontal="left" vertical="center"/>
    </xf>
    <xf numFmtId="0" fontId="0" fillId="0" borderId="20" xfId="4" applyFont="1" applyBorder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5" fillId="0" borderId="0" xfId="4" applyFont="1" applyBorder="1" applyAlignment="1">
      <alignment horizontal="right" vertical="center" wrapText="1"/>
    </xf>
    <xf numFmtId="0" fontId="5" fillId="0" borderId="0" xfId="4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5" fillId="0" borderId="0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6" fillId="0" borderId="18" xfId="4" applyFont="1" applyBorder="1" applyAlignment="1">
      <alignment horizontal="left" vertical="center" wrapText="1"/>
    </xf>
    <xf numFmtId="0" fontId="0" fillId="0" borderId="19" xfId="4" applyFont="1" applyBorder="1" applyAlignment="1">
      <alignment horizontal="left" vertical="center" wrapText="1"/>
    </xf>
    <xf numFmtId="0" fontId="0" fillId="0" borderId="20" xfId="4" applyFont="1" applyBorder="1" applyAlignment="1">
      <alignment horizontal="left" vertical="center" wrapText="1"/>
    </xf>
    <xf numFmtId="0" fontId="7" fillId="2" borderId="27" xfId="4" applyFont="1" applyFill="1" applyBorder="1" applyAlignment="1">
      <alignment horizontal="center" vertical="center"/>
    </xf>
    <xf numFmtId="0" fontId="7" fillId="2" borderId="28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0" fontId="2" fillId="2" borderId="30" xfId="4" applyFont="1" applyFill="1" applyBorder="1" applyAlignment="1">
      <alignment horizontal="center" vertical="center"/>
    </xf>
    <xf numFmtId="0" fontId="2" fillId="2" borderId="31" xfId="4" applyFont="1" applyFill="1" applyBorder="1" applyAlignment="1">
      <alignment horizontal="center" vertical="center"/>
    </xf>
    <xf numFmtId="0" fontId="2" fillId="2" borderId="32" xfId="4" applyFont="1" applyFill="1" applyBorder="1" applyAlignment="1">
      <alignment horizontal="center" vertical="center"/>
    </xf>
    <xf numFmtId="0" fontId="6" fillId="0" borderId="22" xfId="4" applyFont="1" applyBorder="1" applyAlignment="1">
      <alignment horizontal="left" vertical="center" wrapText="1" shrinkToFit="1"/>
    </xf>
    <xf numFmtId="0" fontId="0" fillId="0" borderId="19" xfId="4" applyFont="1" applyBorder="1" applyAlignment="1">
      <alignment horizontal="left" vertical="center" wrapText="1" shrinkToFit="1"/>
    </xf>
    <xf numFmtId="0" fontId="0" fillId="0" borderId="23" xfId="4" applyFont="1" applyBorder="1" applyAlignment="1">
      <alignment horizontal="left" vertical="center" wrapText="1" shrinkToFit="1"/>
    </xf>
    <xf numFmtId="0" fontId="0" fillId="0" borderId="23" xfId="4" applyFont="1" applyBorder="1" applyAlignment="1">
      <alignment horizontal="left" vertical="center"/>
    </xf>
    <xf numFmtId="0" fontId="6" fillId="0" borderId="21" xfId="4" applyFont="1" applyBorder="1" applyAlignment="1">
      <alignment horizontal="left" vertical="center" wrapText="1" shrinkToFit="1"/>
    </xf>
    <xf numFmtId="0" fontId="0" fillId="0" borderId="19" xfId="4" applyFont="1" applyBorder="1" applyAlignment="1">
      <alignment horizontal="left" vertical="center" shrinkToFit="1"/>
    </xf>
    <xf numFmtId="0" fontId="0" fillId="0" borderId="20" xfId="4" applyFont="1" applyBorder="1" applyAlignment="1">
      <alignment horizontal="left" vertical="center" shrinkToFit="1"/>
    </xf>
    <xf numFmtId="0" fontId="0" fillId="0" borderId="23" xfId="4" applyFont="1" applyBorder="1" applyAlignment="1">
      <alignment horizontal="left" vertical="center" wrapText="1"/>
    </xf>
    <xf numFmtId="0" fontId="6" fillId="0" borderId="18" xfId="4" applyFont="1" applyBorder="1" applyAlignment="1">
      <alignment horizontal="left" vertical="center" wrapText="1" shrinkToFit="1"/>
    </xf>
    <xf numFmtId="0" fontId="0" fillId="0" borderId="20" xfId="4" applyFont="1" applyBorder="1" applyAlignment="1">
      <alignment horizontal="left" vertical="center" wrapText="1" shrinkToFit="1"/>
    </xf>
  </cellXfs>
  <cellStyles count="10">
    <cellStyle name="Comma [0]_ SG&amp;A Bridge " xfId="5"/>
    <cellStyle name="Comma_ SG&amp;A Bridge " xfId="6"/>
    <cellStyle name="Currency [0]_ SG&amp;A Bridge " xfId="7"/>
    <cellStyle name="Currency_ SG&amp;A Bridge " xfId="8"/>
    <cellStyle name="Normal_ SG&amp;A Bridge " xfId="9"/>
    <cellStyle name="백분율 2" xfId="1"/>
    <cellStyle name="콤마 [0]_98영업현황" xfId="2"/>
    <cellStyle name="콤마_98영업현황" xfId="3"/>
    <cellStyle name="표준" xfId="0" builtinId="0"/>
    <cellStyle name="표준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28" workbookViewId="0">
      <selection activeCell="C75" sqref="C75"/>
    </sheetView>
  </sheetViews>
  <sheetFormatPr defaultRowHeight="13.5" x14ac:dyDescent="0.15"/>
  <cols>
    <col min="1" max="1" width="27.21875" style="1" customWidth="1"/>
    <col min="2" max="2" width="4.5546875" style="1" customWidth="1"/>
    <col min="3" max="3" width="16.6640625" style="1" customWidth="1"/>
    <col min="4" max="4" width="7" style="1" customWidth="1"/>
    <col min="5" max="5" width="7.5546875" style="1" customWidth="1"/>
    <col min="6" max="16384" width="8.88671875" style="1"/>
  </cols>
  <sheetData>
    <row r="1" spans="1:6" ht="27.75" customHeight="1" x14ac:dyDescent="0.15">
      <c r="A1" s="58" t="s">
        <v>8</v>
      </c>
      <c r="B1" s="58"/>
      <c r="C1" s="58"/>
      <c r="D1" s="58"/>
      <c r="E1" s="58"/>
    </row>
    <row r="2" spans="1:6" ht="24.75" customHeight="1" x14ac:dyDescent="0.15">
      <c r="A2" s="59" t="s">
        <v>39</v>
      </c>
      <c r="B2" s="60"/>
      <c r="C2" s="60"/>
      <c r="D2" s="60"/>
      <c r="E2" s="60"/>
    </row>
    <row r="3" spans="1:6" customFormat="1" ht="45" customHeight="1" x14ac:dyDescent="0.15">
      <c r="A3" s="61" t="s">
        <v>55</v>
      </c>
      <c r="B3" s="61"/>
      <c r="C3" s="61"/>
      <c r="D3" s="61"/>
      <c r="E3" s="61"/>
      <c r="F3" s="61"/>
    </row>
    <row r="4" spans="1:6" ht="22.5" customHeight="1" thickBot="1" x14ac:dyDescent="0.2">
      <c r="A4" s="62" t="s">
        <v>0</v>
      </c>
      <c r="B4" s="63"/>
      <c r="C4" s="63"/>
      <c r="D4" s="63"/>
      <c r="E4" s="51"/>
    </row>
    <row r="5" spans="1:6" ht="16.5" customHeight="1" x14ac:dyDescent="0.15">
      <c r="A5" s="3" t="s">
        <v>1</v>
      </c>
      <c r="B5" s="4" t="s">
        <v>2</v>
      </c>
      <c r="C5" s="5" t="s">
        <v>3</v>
      </c>
      <c r="D5" s="6" t="s">
        <v>24</v>
      </c>
      <c r="E5" s="7" t="s">
        <v>5</v>
      </c>
    </row>
    <row r="6" spans="1:6" ht="20.100000000000001" customHeight="1" x14ac:dyDescent="0.15">
      <c r="A6" s="64" t="s">
        <v>9</v>
      </c>
      <c r="B6" s="8">
        <v>1</v>
      </c>
      <c r="C6" s="52" t="s">
        <v>19</v>
      </c>
      <c r="D6" s="9">
        <v>66</v>
      </c>
      <c r="E6" s="47">
        <f>D6/D11*100%</f>
        <v>0.29464285714285715</v>
      </c>
    </row>
    <row r="7" spans="1:6" ht="20.100000000000001" customHeight="1" x14ac:dyDescent="0.15">
      <c r="A7" s="65"/>
      <c r="B7" s="10">
        <v>2</v>
      </c>
      <c r="C7" s="11" t="s">
        <v>20</v>
      </c>
      <c r="D7" s="12">
        <v>91</v>
      </c>
      <c r="E7" s="46">
        <f>D7/D11*100%</f>
        <v>0.40625</v>
      </c>
    </row>
    <row r="8" spans="1:6" ht="20.100000000000001" customHeight="1" x14ac:dyDescent="0.15">
      <c r="A8" s="65"/>
      <c r="B8" s="10">
        <v>3</v>
      </c>
      <c r="C8" s="11" t="s">
        <v>21</v>
      </c>
      <c r="D8" s="12">
        <v>52</v>
      </c>
      <c r="E8" s="46">
        <f>D8/D11*100%</f>
        <v>0.23214285714285715</v>
      </c>
    </row>
    <row r="9" spans="1:6" ht="20.100000000000001" customHeight="1" x14ac:dyDescent="0.15">
      <c r="A9" s="65"/>
      <c r="B9" s="10">
        <v>4</v>
      </c>
      <c r="C9" s="11" t="s">
        <v>22</v>
      </c>
      <c r="D9" s="12">
        <v>11</v>
      </c>
      <c r="E9" s="46">
        <f>D9/D11*100%</f>
        <v>4.9107142857142856E-2</v>
      </c>
    </row>
    <row r="10" spans="1:6" ht="20.100000000000001" customHeight="1" x14ac:dyDescent="0.15">
      <c r="A10" s="65"/>
      <c r="B10" s="10">
        <v>5</v>
      </c>
      <c r="C10" s="11" t="s">
        <v>23</v>
      </c>
      <c r="D10" s="12">
        <v>4</v>
      </c>
      <c r="E10" s="46">
        <f>D10/D11*100%</f>
        <v>1.7857142857142856E-2</v>
      </c>
    </row>
    <row r="11" spans="1:6" ht="20.100000000000001" customHeight="1" thickBot="1" x14ac:dyDescent="0.2">
      <c r="A11" s="66"/>
      <c r="B11" s="22" t="s">
        <v>4</v>
      </c>
      <c r="C11" s="28"/>
      <c r="D11" s="29">
        <f>SUM(D6:D10)</f>
        <v>224</v>
      </c>
      <c r="E11" s="34">
        <f>SUM(E6:E10)</f>
        <v>1.0000000000000002</v>
      </c>
    </row>
    <row r="12" spans="1:6" ht="20.100000000000001" customHeight="1" thickBot="1" x14ac:dyDescent="0.2">
      <c r="A12" s="36"/>
      <c r="B12" s="30"/>
      <c r="C12" s="31"/>
      <c r="D12" s="31"/>
      <c r="E12" s="37"/>
    </row>
    <row r="13" spans="1:6" ht="16.5" customHeight="1" thickBot="1" x14ac:dyDescent="0.2">
      <c r="A13" s="3" t="s">
        <v>1</v>
      </c>
      <c r="B13" s="4" t="s">
        <v>2</v>
      </c>
      <c r="C13" s="5" t="s">
        <v>3</v>
      </c>
      <c r="D13" s="6" t="s">
        <v>24</v>
      </c>
      <c r="E13" s="7" t="s">
        <v>5</v>
      </c>
    </row>
    <row r="14" spans="1:6" ht="18.95" customHeight="1" x14ac:dyDescent="0.15">
      <c r="A14" s="54" t="s">
        <v>10</v>
      </c>
      <c r="B14" s="8">
        <v>1</v>
      </c>
      <c r="C14" s="52" t="s">
        <v>19</v>
      </c>
      <c r="D14" s="9">
        <v>61</v>
      </c>
      <c r="E14" s="47">
        <f>D14/D19*100%</f>
        <v>0.2747747747747748</v>
      </c>
    </row>
    <row r="15" spans="1:6" ht="18.95" customHeight="1" x14ac:dyDescent="0.15">
      <c r="A15" s="55"/>
      <c r="B15" s="10">
        <v>2</v>
      </c>
      <c r="C15" s="11" t="s">
        <v>20</v>
      </c>
      <c r="D15" s="12">
        <v>71</v>
      </c>
      <c r="E15" s="46">
        <f>D15/D19*100%</f>
        <v>0.31981981981981983</v>
      </c>
    </row>
    <row r="16" spans="1:6" ht="18.95" customHeight="1" x14ac:dyDescent="0.15">
      <c r="A16" s="56"/>
      <c r="B16" s="10">
        <v>3</v>
      </c>
      <c r="C16" s="11" t="s">
        <v>21</v>
      </c>
      <c r="D16" s="12">
        <v>69</v>
      </c>
      <c r="E16" s="46">
        <f>D16/D19*100%</f>
        <v>0.3108108108108108</v>
      </c>
    </row>
    <row r="17" spans="1:7" ht="18.95" customHeight="1" x14ac:dyDescent="0.15">
      <c r="A17" s="56"/>
      <c r="B17" s="10">
        <v>4</v>
      </c>
      <c r="C17" s="11" t="s">
        <v>22</v>
      </c>
      <c r="D17" s="12">
        <v>16</v>
      </c>
      <c r="E17" s="46">
        <f>D17/D19*100%</f>
        <v>7.2072072072072071E-2</v>
      </c>
    </row>
    <row r="18" spans="1:7" ht="18.95" customHeight="1" x14ac:dyDescent="0.15">
      <c r="A18" s="56"/>
      <c r="B18" s="10">
        <v>5</v>
      </c>
      <c r="C18" s="11" t="s">
        <v>23</v>
      </c>
      <c r="D18" s="12">
        <v>5</v>
      </c>
      <c r="E18" s="46">
        <f>D18/D19*100%</f>
        <v>2.2522522522522521E-2</v>
      </c>
    </row>
    <row r="19" spans="1:7" ht="18.95" customHeight="1" thickBot="1" x14ac:dyDescent="0.2">
      <c r="A19" s="57"/>
      <c r="B19" s="27" t="s">
        <v>4</v>
      </c>
      <c r="C19" s="23"/>
      <c r="D19" s="24">
        <f>SUM(D14:D18)</f>
        <v>222</v>
      </c>
      <c r="E19" s="34">
        <f>SUM(E14:E18)</f>
        <v>1.0000000000000002</v>
      </c>
    </row>
    <row r="20" spans="1:7" ht="12.6" customHeight="1" thickBot="1" x14ac:dyDescent="0.2">
      <c r="A20" s="38"/>
      <c r="B20" s="30"/>
      <c r="C20" s="32"/>
      <c r="D20" s="32"/>
      <c r="E20" s="37"/>
    </row>
    <row r="21" spans="1:7" ht="16.5" customHeight="1" x14ac:dyDescent="0.15">
      <c r="A21" s="3" t="s">
        <v>1</v>
      </c>
      <c r="B21" s="4" t="s">
        <v>2</v>
      </c>
      <c r="C21" s="5" t="s">
        <v>3</v>
      </c>
      <c r="D21" s="6" t="s">
        <v>24</v>
      </c>
      <c r="E21" s="7" t="s">
        <v>5</v>
      </c>
    </row>
    <row r="22" spans="1:7" ht="18.95" customHeight="1" x14ac:dyDescent="0.15">
      <c r="A22" s="73" t="s">
        <v>11</v>
      </c>
      <c r="B22" s="8">
        <v>1</v>
      </c>
      <c r="C22" s="52" t="s">
        <v>19</v>
      </c>
      <c r="D22" s="9">
        <v>52</v>
      </c>
      <c r="E22" s="47">
        <f>D22/D27*100%</f>
        <v>0.23214285714285715</v>
      </c>
    </row>
    <row r="23" spans="1:7" ht="18.95" customHeight="1" x14ac:dyDescent="0.15">
      <c r="A23" s="74"/>
      <c r="B23" s="10">
        <v>2</v>
      </c>
      <c r="C23" s="11" t="s">
        <v>20</v>
      </c>
      <c r="D23" s="12">
        <v>83</v>
      </c>
      <c r="E23" s="46">
        <f>D23/D27*100%</f>
        <v>0.3705357142857143</v>
      </c>
    </row>
    <row r="24" spans="1:7" ht="18.95" customHeight="1" x14ac:dyDescent="0.15">
      <c r="A24" s="74"/>
      <c r="B24" s="10">
        <v>3</v>
      </c>
      <c r="C24" s="11" t="s">
        <v>21</v>
      </c>
      <c r="D24" s="12">
        <v>69</v>
      </c>
      <c r="E24" s="46">
        <f>D24/D27*100%</f>
        <v>0.3080357142857143</v>
      </c>
    </row>
    <row r="25" spans="1:7" ht="18.95" customHeight="1" x14ac:dyDescent="0.15">
      <c r="A25" s="74"/>
      <c r="B25" s="10">
        <v>4</v>
      </c>
      <c r="C25" s="11" t="s">
        <v>22</v>
      </c>
      <c r="D25" s="12">
        <v>14</v>
      </c>
      <c r="E25" s="46">
        <f>D25/D27*100%</f>
        <v>6.25E-2</v>
      </c>
    </row>
    <row r="26" spans="1:7" ht="18.95" customHeight="1" x14ac:dyDescent="0.15">
      <c r="A26" s="74"/>
      <c r="B26" s="10">
        <v>5</v>
      </c>
      <c r="C26" s="11" t="s">
        <v>23</v>
      </c>
      <c r="D26" s="12">
        <v>6</v>
      </c>
      <c r="E26" s="46">
        <f>D26/D27*100%</f>
        <v>2.6785714285714284E-2</v>
      </c>
    </row>
    <row r="27" spans="1:7" ht="18.95" customHeight="1" thickBot="1" x14ac:dyDescent="0.2">
      <c r="A27" s="75"/>
      <c r="B27" s="19" t="s">
        <v>4</v>
      </c>
      <c r="C27" s="15"/>
      <c r="D27" s="16">
        <f>SUM(D22:D26)</f>
        <v>224</v>
      </c>
      <c r="E27" s="34">
        <f>SUM(E22:E26)</f>
        <v>1</v>
      </c>
    </row>
    <row r="28" spans="1:7" ht="12.6" customHeight="1" thickBot="1" x14ac:dyDescent="0.2">
      <c r="A28" s="39"/>
      <c r="B28" s="30"/>
      <c r="C28" s="32"/>
      <c r="D28" s="32"/>
      <c r="E28" s="33"/>
    </row>
    <row r="29" spans="1:7" ht="16.5" customHeight="1" x14ac:dyDescent="0.15">
      <c r="A29" s="3" t="s">
        <v>1</v>
      </c>
      <c r="B29" s="4" t="s">
        <v>2</v>
      </c>
      <c r="C29" s="5" t="s">
        <v>3</v>
      </c>
      <c r="D29" s="6" t="s">
        <v>7</v>
      </c>
      <c r="E29" s="7" t="s">
        <v>5</v>
      </c>
    </row>
    <row r="30" spans="1:7" ht="18.95" customHeight="1" x14ac:dyDescent="0.15">
      <c r="A30" s="55" t="s">
        <v>12</v>
      </c>
      <c r="B30" s="8">
        <v>1</v>
      </c>
      <c r="C30" s="52" t="s">
        <v>19</v>
      </c>
      <c r="D30" s="9">
        <v>85</v>
      </c>
      <c r="E30" s="47">
        <f>D30/D35*100%</f>
        <v>0.3794642857142857</v>
      </c>
    </row>
    <row r="31" spans="1:7" ht="18.95" customHeight="1" x14ac:dyDescent="0.15">
      <c r="A31" s="55"/>
      <c r="B31" s="10">
        <v>2</v>
      </c>
      <c r="C31" s="11" t="s">
        <v>20</v>
      </c>
      <c r="D31" s="12">
        <v>84</v>
      </c>
      <c r="E31" s="46">
        <f>D31/D35*100%</f>
        <v>0.375</v>
      </c>
    </row>
    <row r="32" spans="1:7" ht="18.95" customHeight="1" x14ac:dyDescent="0.15">
      <c r="A32" s="55"/>
      <c r="B32" s="10">
        <v>3</v>
      </c>
      <c r="C32" s="11" t="s">
        <v>21</v>
      </c>
      <c r="D32" s="12">
        <v>42</v>
      </c>
      <c r="E32" s="46">
        <f>D32/D35*100%</f>
        <v>0.1875</v>
      </c>
      <c r="G32" s="45"/>
    </row>
    <row r="33" spans="1:5" ht="18.95" customHeight="1" x14ac:dyDescent="0.15">
      <c r="A33" s="56"/>
      <c r="B33" s="10">
        <v>4</v>
      </c>
      <c r="C33" s="11" t="s">
        <v>22</v>
      </c>
      <c r="D33" s="12">
        <v>10</v>
      </c>
      <c r="E33" s="46">
        <f>D33/D35*100%</f>
        <v>4.4642857142857144E-2</v>
      </c>
    </row>
    <row r="34" spans="1:5" ht="18.95" customHeight="1" x14ac:dyDescent="0.15">
      <c r="A34" s="56"/>
      <c r="B34" s="10">
        <v>5</v>
      </c>
      <c r="C34" s="11" t="s">
        <v>23</v>
      </c>
      <c r="D34" s="12">
        <v>3</v>
      </c>
      <c r="E34" s="46">
        <f>D34/D35*100%</f>
        <v>1.3392857142857142E-2</v>
      </c>
    </row>
    <row r="35" spans="1:5" ht="18.95" customHeight="1" thickBot="1" x14ac:dyDescent="0.2">
      <c r="A35" s="76"/>
      <c r="B35" s="19" t="s">
        <v>4</v>
      </c>
      <c r="C35" s="15"/>
      <c r="D35" s="16">
        <f>SUM(D30:D34)</f>
        <v>224</v>
      </c>
      <c r="E35" s="34">
        <f>SUM(E30:E34)</f>
        <v>0.99999999999999989</v>
      </c>
    </row>
    <row r="36" spans="1:5" ht="12.6" customHeight="1" thickBot="1" x14ac:dyDescent="0.2">
      <c r="A36" s="38"/>
      <c r="B36" s="30"/>
      <c r="C36" s="32"/>
      <c r="D36" s="32"/>
      <c r="E36" s="33"/>
    </row>
    <row r="37" spans="1:5" ht="16.5" customHeight="1" x14ac:dyDescent="0.15">
      <c r="A37" s="3" t="s">
        <v>1</v>
      </c>
      <c r="B37" s="4" t="s">
        <v>2</v>
      </c>
      <c r="C37" s="5" t="s">
        <v>3</v>
      </c>
      <c r="D37" s="6" t="s">
        <v>24</v>
      </c>
      <c r="E37" s="7" t="s">
        <v>5</v>
      </c>
    </row>
    <row r="38" spans="1:5" ht="18.95" customHeight="1" x14ac:dyDescent="0.15">
      <c r="A38" s="64" t="s">
        <v>13</v>
      </c>
      <c r="B38" s="8">
        <v>1</v>
      </c>
      <c r="C38" s="52" t="s">
        <v>19</v>
      </c>
      <c r="D38" s="9">
        <v>73</v>
      </c>
      <c r="E38" s="47">
        <f>D38/D43*100%</f>
        <v>0.32589285714285715</v>
      </c>
    </row>
    <row r="39" spans="1:5" ht="18.95" customHeight="1" x14ac:dyDescent="0.15">
      <c r="A39" s="56"/>
      <c r="B39" s="10">
        <v>2</v>
      </c>
      <c r="C39" s="11" t="s">
        <v>20</v>
      </c>
      <c r="D39" s="12">
        <v>84</v>
      </c>
      <c r="E39" s="46">
        <f>D39/D43*100%</f>
        <v>0.375</v>
      </c>
    </row>
    <row r="40" spans="1:5" ht="18.95" customHeight="1" x14ac:dyDescent="0.15">
      <c r="A40" s="56"/>
      <c r="B40" s="10">
        <v>3</v>
      </c>
      <c r="C40" s="11" t="s">
        <v>21</v>
      </c>
      <c r="D40" s="12">
        <v>55</v>
      </c>
      <c r="E40" s="46">
        <f>D40/D43*100%</f>
        <v>0.24553571428571427</v>
      </c>
    </row>
    <row r="41" spans="1:5" ht="18.95" customHeight="1" x14ac:dyDescent="0.15">
      <c r="A41" s="56"/>
      <c r="B41" s="10">
        <v>4</v>
      </c>
      <c r="C41" s="11" t="s">
        <v>22</v>
      </c>
      <c r="D41" s="12">
        <v>9</v>
      </c>
      <c r="E41" s="46">
        <f>D41/D43*100%</f>
        <v>4.0178571428571432E-2</v>
      </c>
    </row>
    <row r="42" spans="1:5" ht="18.95" customHeight="1" x14ac:dyDescent="0.15">
      <c r="A42" s="76"/>
      <c r="B42" s="10">
        <v>5</v>
      </c>
      <c r="C42" s="11" t="s">
        <v>23</v>
      </c>
      <c r="D42" s="12">
        <v>3</v>
      </c>
      <c r="E42" s="46">
        <f>D42/D43*100%</f>
        <v>1.3392857142857142E-2</v>
      </c>
    </row>
    <row r="43" spans="1:5" ht="18.95" customHeight="1" thickBot="1" x14ac:dyDescent="0.2">
      <c r="A43" s="76"/>
      <c r="B43" s="19" t="s">
        <v>4</v>
      </c>
      <c r="C43" s="15"/>
      <c r="D43" s="16">
        <f>SUM(D38:D42)</f>
        <v>224</v>
      </c>
      <c r="E43" s="34">
        <f>SUM(E38:E42)</f>
        <v>1</v>
      </c>
    </row>
    <row r="44" spans="1:5" ht="25.5" customHeight="1" thickBot="1" x14ac:dyDescent="0.2">
      <c r="A44" s="41"/>
      <c r="B44" s="42"/>
      <c r="C44" s="43"/>
      <c r="D44" s="43"/>
      <c r="E44" s="44"/>
    </row>
    <row r="45" spans="1:5" ht="15.75" customHeight="1" thickBot="1" x14ac:dyDescent="0.2">
      <c r="A45" s="3" t="s">
        <v>1</v>
      </c>
      <c r="B45" s="4" t="s">
        <v>2</v>
      </c>
      <c r="C45" s="5" t="s">
        <v>3</v>
      </c>
      <c r="D45" s="6" t="s">
        <v>24</v>
      </c>
      <c r="E45" s="7" t="s">
        <v>5</v>
      </c>
    </row>
    <row r="46" spans="1:5" ht="18.95" customHeight="1" x14ac:dyDescent="0.15">
      <c r="A46" s="77" t="s">
        <v>14</v>
      </c>
      <c r="B46" s="8">
        <v>1</v>
      </c>
      <c r="C46" s="52" t="s">
        <v>19</v>
      </c>
      <c r="D46" s="9">
        <v>44</v>
      </c>
      <c r="E46" s="47">
        <f>D46/D51*100%</f>
        <v>0.19642857142857142</v>
      </c>
    </row>
    <row r="47" spans="1:5" ht="18.95" customHeight="1" x14ac:dyDescent="0.15">
      <c r="A47" s="78"/>
      <c r="B47" s="10">
        <v>2</v>
      </c>
      <c r="C47" s="11" t="s">
        <v>20</v>
      </c>
      <c r="D47" s="12">
        <v>64</v>
      </c>
      <c r="E47" s="46">
        <f>D47/D51*100%</f>
        <v>0.2857142857142857</v>
      </c>
    </row>
    <row r="48" spans="1:5" ht="18.95" customHeight="1" x14ac:dyDescent="0.15">
      <c r="A48" s="78"/>
      <c r="B48" s="10">
        <v>3</v>
      </c>
      <c r="C48" s="11" t="s">
        <v>21</v>
      </c>
      <c r="D48" s="12">
        <v>87</v>
      </c>
      <c r="E48" s="46">
        <f>D48/D51*100%</f>
        <v>0.38839285714285715</v>
      </c>
    </row>
    <row r="49" spans="1:5" ht="18.95" customHeight="1" x14ac:dyDescent="0.15">
      <c r="A49" s="78"/>
      <c r="B49" s="10">
        <v>4</v>
      </c>
      <c r="C49" s="11" t="s">
        <v>22</v>
      </c>
      <c r="D49" s="12">
        <v>20</v>
      </c>
      <c r="E49" s="46">
        <f>D49/D51*100%</f>
        <v>8.9285714285714288E-2</v>
      </c>
    </row>
    <row r="50" spans="1:5" ht="18.95" customHeight="1" x14ac:dyDescent="0.15">
      <c r="A50" s="78"/>
      <c r="B50" s="10">
        <v>5</v>
      </c>
      <c r="C50" s="11" t="s">
        <v>23</v>
      </c>
      <c r="D50" s="12">
        <v>9</v>
      </c>
      <c r="E50" s="46">
        <f>D50/D51*100%</f>
        <v>4.0178571428571432E-2</v>
      </c>
    </row>
    <row r="51" spans="1:5" ht="18.95" customHeight="1" thickBot="1" x14ac:dyDescent="0.2">
      <c r="A51" s="79"/>
      <c r="B51" s="22" t="s">
        <v>4</v>
      </c>
      <c r="C51" s="23"/>
      <c r="D51" s="24">
        <f>SUM(D46:D50)</f>
        <v>224</v>
      </c>
      <c r="E51" s="34">
        <f>SUM(E46:E50)</f>
        <v>0.99999999999999989</v>
      </c>
    </row>
    <row r="52" spans="1:5" ht="6" customHeight="1" thickBot="1" x14ac:dyDescent="0.2">
      <c r="A52" s="40"/>
      <c r="B52" s="30"/>
      <c r="C52" s="32"/>
      <c r="D52" s="32"/>
      <c r="E52" s="33"/>
    </row>
    <row r="53" spans="1:5" ht="16.5" customHeight="1" x14ac:dyDescent="0.15">
      <c r="A53" s="3" t="s">
        <v>1</v>
      </c>
      <c r="B53" s="4" t="s">
        <v>2</v>
      </c>
      <c r="C53" s="5" t="s">
        <v>3</v>
      </c>
      <c r="D53" s="6" t="s">
        <v>24</v>
      </c>
      <c r="E53" s="7" t="s">
        <v>5</v>
      </c>
    </row>
    <row r="54" spans="1:5" ht="18.95" customHeight="1" x14ac:dyDescent="0.15">
      <c r="A54" s="64" t="s">
        <v>15</v>
      </c>
      <c r="B54" s="8">
        <v>1</v>
      </c>
      <c r="C54" s="52" t="s">
        <v>19</v>
      </c>
      <c r="D54" s="9">
        <v>61</v>
      </c>
      <c r="E54" s="47">
        <f>D54/D59*100%</f>
        <v>0.27232142857142855</v>
      </c>
    </row>
    <row r="55" spans="1:5" ht="18.95" customHeight="1" x14ac:dyDescent="0.15">
      <c r="A55" s="55"/>
      <c r="B55" s="10">
        <v>2</v>
      </c>
      <c r="C55" s="11" t="s">
        <v>20</v>
      </c>
      <c r="D55" s="12">
        <v>85</v>
      </c>
      <c r="E55" s="46">
        <f>D55/D59*100%</f>
        <v>0.3794642857142857</v>
      </c>
    </row>
    <row r="56" spans="1:5" ht="18.95" customHeight="1" x14ac:dyDescent="0.15">
      <c r="A56" s="55"/>
      <c r="B56" s="10">
        <v>3</v>
      </c>
      <c r="C56" s="11" t="s">
        <v>21</v>
      </c>
      <c r="D56" s="12">
        <v>55</v>
      </c>
      <c r="E56" s="46">
        <f>D56/D59*100%</f>
        <v>0.24553571428571427</v>
      </c>
    </row>
    <row r="57" spans="1:5" ht="18.95" customHeight="1" x14ac:dyDescent="0.15">
      <c r="A57" s="65"/>
      <c r="B57" s="10">
        <v>4</v>
      </c>
      <c r="C57" s="11" t="s">
        <v>22</v>
      </c>
      <c r="D57" s="12">
        <v>16</v>
      </c>
      <c r="E57" s="46">
        <f>D57/D59*100%</f>
        <v>7.1428571428571425E-2</v>
      </c>
    </row>
    <row r="58" spans="1:5" ht="18.95" customHeight="1" x14ac:dyDescent="0.15">
      <c r="A58" s="65"/>
      <c r="B58" s="10">
        <v>5</v>
      </c>
      <c r="C58" s="11" t="s">
        <v>23</v>
      </c>
      <c r="D58" s="12">
        <v>7</v>
      </c>
      <c r="E58" s="46">
        <f>D58/D59*100%</f>
        <v>3.125E-2</v>
      </c>
    </row>
    <row r="59" spans="1:5" ht="18.95" customHeight="1" thickBot="1" x14ac:dyDescent="0.2">
      <c r="A59" s="80"/>
      <c r="B59" s="19" t="s">
        <v>4</v>
      </c>
      <c r="C59" s="15"/>
      <c r="D59" s="16">
        <f>SUM(D54:D58)</f>
        <v>224</v>
      </c>
      <c r="E59" s="34">
        <f>SUM(E54:E58)</f>
        <v>0.99999999999999989</v>
      </c>
    </row>
    <row r="60" spans="1:5" ht="7.5" customHeight="1" thickBot="1" x14ac:dyDescent="0.2">
      <c r="A60" s="36"/>
      <c r="B60" s="30"/>
      <c r="C60" s="32"/>
      <c r="D60" s="32"/>
      <c r="E60" s="33"/>
    </row>
    <row r="61" spans="1:5" ht="16.5" customHeight="1" x14ac:dyDescent="0.15">
      <c r="A61" s="3" t="s">
        <v>1</v>
      </c>
      <c r="B61" s="4" t="s">
        <v>2</v>
      </c>
      <c r="C61" s="5" t="s">
        <v>3</v>
      </c>
      <c r="D61" s="6" t="s">
        <v>24</v>
      </c>
      <c r="E61" s="7" t="s">
        <v>5</v>
      </c>
    </row>
    <row r="62" spans="1:5" ht="18.95" customHeight="1" x14ac:dyDescent="0.15">
      <c r="A62" s="55" t="s">
        <v>16</v>
      </c>
      <c r="B62" s="8">
        <v>1</v>
      </c>
      <c r="C62" s="52" t="s">
        <v>19</v>
      </c>
      <c r="D62" s="9">
        <v>57</v>
      </c>
      <c r="E62" s="47">
        <f>D62/D67*100%</f>
        <v>0.2556053811659193</v>
      </c>
    </row>
    <row r="63" spans="1:5" ht="18.95" customHeight="1" x14ac:dyDescent="0.15">
      <c r="A63" s="56"/>
      <c r="B63" s="10">
        <v>2</v>
      </c>
      <c r="C63" s="11" t="s">
        <v>20</v>
      </c>
      <c r="D63" s="12">
        <v>88</v>
      </c>
      <c r="E63" s="46">
        <f>D63/D67*100%</f>
        <v>0.39461883408071746</v>
      </c>
    </row>
    <row r="64" spans="1:5" ht="18.95" customHeight="1" x14ac:dyDescent="0.15">
      <c r="A64" s="56"/>
      <c r="B64" s="10">
        <v>3</v>
      </c>
      <c r="C64" s="11" t="s">
        <v>21</v>
      </c>
      <c r="D64" s="12">
        <v>63</v>
      </c>
      <c r="E64" s="46">
        <f>D64/D67*100%</f>
        <v>0.28251121076233182</v>
      </c>
    </row>
    <row r="65" spans="1:5" ht="18.95" customHeight="1" x14ac:dyDescent="0.15">
      <c r="A65" s="56"/>
      <c r="B65" s="10">
        <v>4</v>
      </c>
      <c r="C65" s="11" t="s">
        <v>22</v>
      </c>
      <c r="D65" s="12">
        <v>11</v>
      </c>
      <c r="E65" s="46">
        <f>D65/D67*100%</f>
        <v>4.9327354260089683E-2</v>
      </c>
    </row>
    <row r="66" spans="1:5" ht="18.95" customHeight="1" x14ac:dyDescent="0.15">
      <c r="A66" s="56"/>
      <c r="B66" s="10">
        <v>5</v>
      </c>
      <c r="C66" s="11" t="s">
        <v>23</v>
      </c>
      <c r="D66" s="12">
        <v>4</v>
      </c>
      <c r="E66" s="46">
        <f>D66/D67*100%</f>
        <v>1.7937219730941704E-2</v>
      </c>
    </row>
    <row r="67" spans="1:5" ht="18.95" customHeight="1" thickBot="1" x14ac:dyDescent="0.2">
      <c r="A67" s="76"/>
      <c r="B67" s="19" t="s">
        <v>4</v>
      </c>
      <c r="C67" s="15"/>
      <c r="D67" s="16">
        <f>SUM(D62:D66)</f>
        <v>223</v>
      </c>
      <c r="E67" s="34">
        <f>SUM(E62:E66)</f>
        <v>1</v>
      </c>
    </row>
    <row r="68" spans="1:5" ht="6.75" customHeight="1" thickBot="1" x14ac:dyDescent="0.2">
      <c r="A68" s="38"/>
      <c r="B68" s="30"/>
      <c r="C68" s="32"/>
      <c r="D68" s="32"/>
      <c r="E68" s="33"/>
    </row>
    <row r="69" spans="1:5" ht="16.5" customHeight="1" x14ac:dyDescent="0.15">
      <c r="A69" s="3" t="s">
        <v>1</v>
      </c>
      <c r="B69" s="4" t="s">
        <v>2</v>
      </c>
      <c r="C69" s="5" t="s">
        <v>3</v>
      </c>
      <c r="D69" s="6" t="s">
        <v>24</v>
      </c>
      <c r="E69" s="7" t="s">
        <v>5</v>
      </c>
    </row>
    <row r="70" spans="1:5" ht="18.95" customHeight="1" x14ac:dyDescent="0.15">
      <c r="A70" s="64" t="s">
        <v>17</v>
      </c>
      <c r="B70" s="8">
        <v>1</v>
      </c>
      <c r="C70" s="21" t="s">
        <v>25</v>
      </c>
      <c r="D70" s="17">
        <v>19</v>
      </c>
      <c r="E70" s="47">
        <f>D70/D75*100%</f>
        <v>8.9201877934272297E-2</v>
      </c>
    </row>
    <row r="71" spans="1:5" ht="18.95" customHeight="1" x14ac:dyDescent="0.15">
      <c r="A71" s="55"/>
      <c r="B71" s="10">
        <v>2</v>
      </c>
      <c r="C71" s="26" t="s">
        <v>26</v>
      </c>
      <c r="D71" s="13">
        <v>44</v>
      </c>
      <c r="E71" s="46">
        <f>D71/D75*100%</f>
        <v>0.20657276995305165</v>
      </c>
    </row>
    <row r="72" spans="1:5" ht="18.95" customHeight="1" x14ac:dyDescent="0.15">
      <c r="A72" s="55"/>
      <c r="B72" s="10">
        <v>3</v>
      </c>
      <c r="C72" s="26" t="s">
        <v>27</v>
      </c>
      <c r="D72" s="13">
        <v>19</v>
      </c>
      <c r="E72" s="46">
        <f>D72/D75*100%</f>
        <v>8.9201877934272297E-2</v>
      </c>
    </row>
    <row r="73" spans="1:5" ht="18.95" customHeight="1" x14ac:dyDescent="0.15">
      <c r="A73" s="55"/>
      <c r="B73" s="10">
        <v>4</v>
      </c>
      <c r="C73" s="26" t="s">
        <v>28</v>
      </c>
      <c r="D73" s="13">
        <v>62</v>
      </c>
      <c r="E73" s="46">
        <f>D73/D75*100%</f>
        <v>0.29107981220657275</v>
      </c>
    </row>
    <row r="74" spans="1:5" ht="18.95" customHeight="1" x14ac:dyDescent="0.15">
      <c r="A74" s="65"/>
      <c r="B74" s="10">
        <v>5</v>
      </c>
      <c r="C74" s="20" t="s">
        <v>29</v>
      </c>
      <c r="D74" s="14">
        <v>69</v>
      </c>
      <c r="E74" s="46">
        <f>D74/D75*100%</f>
        <v>0.323943661971831</v>
      </c>
    </row>
    <row r="75" spans="1:5" ht="18.95" customHeight="1" thickBot="1" x14ac:dyDescent="0.2">
      <c r="A75" s="66"/>
      <c r="B75" s="22" t="s">
        <v>4</v>
      </c>
      <c r="C75" s="23"/>
      <c r="D75" s="24">
        <f>SUM(D70:D74)</f>
        <v>213</v>
      </c>
      <c r="E75" s="34">
        <f>SUM(E70:E74)</f>
        <v>1</v>
      </c>
    </row>
    <row r="76" spans="1:5" ht="7.5" customHeight="1" thickBot="1" x14ac:dyDescent="0.2">
      <c r="A76" s="36"/>
      <c r="B76" s="30"/>
      <c r="C76" s="32"/>
      <c r="D76" s="32"/>
      <c r="E76" s="33"/>
    </row>
    <row r="77" spans="1:5" ht="16.5" customHeight="1" x14ac:dyDescent="0.15">
      <c r="A77" s="3" t="s">
        <v>1</v>
      </c>
      <c r="B77" s="4" t="s">
        <v>2</v>
      </c>
      <c r="C77" s="5" t="s">
        <v>3</v>
      </c>
      <c r="D77" s="67" t="s">
        <v>24</v>
      </c>
      <c r="E77" s="68"/>
    </row>
    <row r="78" spans="1:5" ht="18.95" customHeight="1" x14ac:dyDescent="0.15">
      <c r="A78" s="64" t="s">
        <v>18</v>
      </c>
      <c r="B78" s="8">
        <v>1</v>
      </c>
      <c r="C78" s="21" t="s">
        <v>30</v>
      </c>
      <c r="D78" s="69">
        <v>55</v>
      </c>
      <c r="E78" s="70"/>
    </row>
    <row r="79" spans="1:5" ht="18.95" customHeight="1" x14ac:dyDescent="0.15">
      <c r="A79" s="55"/>
      <c r="B79" s="18">
        <v>2</v>
      </c>
      <c r="C79" s="26" t="s">
        <v>31</v>
      </c>
      <c r="D79" s="71">
        <v>41</v>
      </c>
      <c r="E79" s="72"/>
    </row>
    <row r="80" spans="1:5" ht="18.95" customHeight="1" x14ac:dyDescent="0.15">
      <c r="A80" s="55"/>
      <c r="B80" s="18">
        <v>3</v>
      </c>
      <c r="C80" s="26" t="s">
        <v>32</v>
      </c>
      <c r="D80" s="71">
        <v>27</v>
      </c>
      <c r="E80" s="72"/>
    </row>
    <row r="81" spans="1:7" ht="18.95" customHeight="1" x14ac:dyDescent="0.15">
      <c r="A81" s="55"/>
      <c r="B81" s="18">
        <v>4</v>
      </c>
      <c r="C81" s="26" t="s">
        <v>33</v>
      </c>
      <c r="D81" s="71">
        <v>27</v>
      </c>
      <c r="E81" s="72"/>
    </row>
    <row r="82" spans="1:7" ht="18.95" customHeight="1" x14ac:dyDescent="0.15">
      <c r="A82" s="55"/>
      <c r="B82" s="18">
        <v>5</v>
      </c>
      <c r="C82" s="26" t="s">
        <v>34</v>
      </c>
      <c r="D82" s="71">
        <v>40</v>
      </c>
      <c r="E82" s="72"/>
    </row>
    <row r="83" spans="1:7" ht="18.95" customHeight="1" x14ac:dyDescent="0.15">
      <c r="A83" s="55"/>
      <c r="B83" s="18">
        <v>6</v>
      </c>
      <c r="C83" s="26" t="s">
        <v>35</v>
      </c>
      <c r="D83" s="71">
        <v>25</v>
      </c>
      <c r="E83" s="72"/>
      <c r="G83" s="53"/>
    </row>
    <row r="84" spans="1:7" ht="18.95" customHeight="1" x14ac:dyDescent="0.15">
      <c r="A84" s="55"/>
      <c r="B84" s="18">
        <v>7</v>
      </c>
      <c r="C84" s="26" t="s">
        <v>36</v>
      </c>
      <c r="D84" s="71">
        <v>36</v>
      </c>
      <c r="E84" s="72"/>
    </row>
    <row r="85" spans="1:7" ht="18.95" customHeight="1" thickBot="1" x14ac:dyDescent="0.2">
      <c r="A85" s="65"/>
      <c r="B85" s="18">
        <v>8</v>
      </c>
      <c r="C85" s="20" t="s">
        <v>6</v>
      </c>
      <c r="D85" s="71">
        <v>10</v>
      </c>
      <c r="E85" s="72"/>
    </row>
    <row r="86" spans="1:7" ht="8.25" customHeight="1" thickBot="1" x14ac:dyDescent="0.2">
      <c r="A86" s="49"/>
      <c r="B86" s="30"/>
      <c r="C86" s="32"/>
      <c r="D86" s="32"/>
      <c r="E86" s="50"/>
    </row>
  </sheetData>
  <mergeCells count="23">
    <mergeCell ref="A70:A75"/>
    <mergeCell ref="A78:A85"/>
    <mergeCell ref="A22:A27"/>
    <mergeCell ref="A30:A35"/>
    <mergeCell ref="A38:A43"/>
    <mergeCell ref="A46:A51"/>
    <mergeCell ref="A54:A59"/>
    <mergeCell ref="A62:A67"/>
    <mergeCell ref="D77:E77"/>
    <mergeCell ref="D78:E78"/>
    <mergeCell ref="D85:E85"/>
    <mergeCell ref="D84:E84"/>
    <mergeCell ref="D83:E83"/>
    <mergeCell ref="D82:E82"/>
    <mergeCell ref="D81:E81"/>
    <mergeCell ref="D80:E80"/>
    <mergeCell ref="D79:E79"/>
    <mergeCell ref="A14:A19"/>
    <mergeCell ref="A1:E1"/>
    <mergeCell ref="A2:E2"/>
    <mergeCell ref="A3:F3"/>
    <mergeCell ref="A4:D4"/>
    <mergeCell ref="A6:A11"/>
  </mergeCells>
  <phoneticPr fontId="2" type="noConversion"/>
  <pageMargins left="0.74803149606299213" right="0.74803149606299213" top="0.35" bottom="0.4" header="0.22" footer="0.2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4" sqref="A4:D4"/>
    </sheetView>
  </sheetViews>
  <sheetFormatPr defaultRowHeight="13.5" x14ac:dyDescent="0.15"/>
  <cols>
    <col min="1" max="1" width="27.21875" style="1" customWidth="1"/>
    <col min="2" max="2" width="4.5546875" style="1" customWidth="1"/>
    <col min="3" max="3" width="16.6640625" style="1" customWidth="1"/>
    <col min="4" max="4" width="7" style="1" customWidth="1"/>
    <col min="5" max="5" width="7.5546875" style="1" customWidth="1"/>
    <col min="6" max="16384" width="8.88671875" style="1"/>
  </cols>
  <sheetData>
    <row r="1" spans="1:6" ht="27.75" customHeight="1" x14ac:dyDescent="0.15">
      <c r="A1" s="58" t="s">
        <v>8</v>
      </c>
      <c r="B1" s="58"/>
      <c r="C1" s="58"/>
      <c r="D1" s="58"/>
      <c r="E1" s="58"/>
    </row>
    <row r="2" spans="1:6" ht="24.75" customHeight="1" x14ac:dyDescent="0.15">
      <c r="A2" s="59" t="s">
        <v>40</v>
      </c>
      <c r="B2" s="60"/>
      <c r="C2" s="60"/>
      <c r="D2" s="60"/>
      <c r="E2" s="60"/>
    </row>
    <row r="3" spans="1:6" customFormat="1" ht="45" customHeight="1" x14ac:dyDescent="0.15">
      <c r="A3" s="61" t="s">
        <v>66</v>
      </c>
      <c r="B3" s="61"/>
      <c r="C3" s="61"/>
      <c r="D3" s="61"/>
      <c r="E3" s="61"/>
      <c r="F3" s="61"/>
    </row>
    <row r="4" spans="1:6" ht="22.5" customHeight="1" thickBot="1" x14ac:dyDescent="0.2">
      <c r="A4" s="62" t="s">
        <v>0</v>
      </c>
      <c r="B4" s="63"/>
      <c r="C4" s="63"/>
      <c r="D4" s="63"/>
      <c r="E4" s="2"/>
    </row>
    <row r="5" spans="1:6" ht="16.5" customHeight="1" x14ac:dyDescent="0.15">
      <c r="A5" s="3" t="s">
        <v>1</v>
      </c>
      <c r="B5" s="4" t="s">
        <v>2</v>
      </c>
      <c r="C5" s="5" t="s">
        <v>3</v>
      </c>
      <c r="D5" s="6" t="s">
        <v>24</v>
      </c>
      <c r="E5" s="7" t="s">
        <v>5</v>
      </c>
    </row>
    <row r="6" spans="1:6" ht="20.100000000000001" customHeight="1" x14ac:dyDescent="0.15">
      <c r="A6" s="64" t="s">
        <v>9</v>
      </c>
      <c r="B6" s="8">
        <v>1</v>
      </c>
      <c r="C6" s="52" t="s">
        <v>19</v>
      </c>
      <c r="D6" s="9">
        <v>55</v>
      </c>
      <c r="E6" s="47">
        <f>D6/D11*100%</f>
        <v>0.25462962962962965</v>
      </c>
    </row>
    <row r="7" spans="1:6" ht="20.100000000000001" customHeight="1" x14ac:dyDescent="0.15">
      <c r="A7" s="65"/>
      <c r="B7" s="10">
        <v>2</v>
      </c>
      <c r="C7" s="11" t="s">
        <v>20</v>
      </c>
      <c r="D7" s="12">
        <v>109</v>
      </c>
      <c r="E7" s="46">
        <f>D7/D11*100%</f>
        <v>0.50462962962962965</v>
      </c>
    </row>
    <row r="8" spans="1:6" ht="20.100000000000001" customHeight="1" x14ac:dyDescent="0.15">
      <c r="A8" s="65"/>
      <c r="B8" s="10">
        <v>3</v>
      </c>
      <c r="C8" s="11" t="s">
        <v>21</v>
      </c>
      <c r="D8" s="12">
        <v>48</v>
      </c>
      <c r="E8" s="46">
        <f>D8/D11*100%</f>
        <v>0.22222222222222221</v>
      </c>
    </row>
    <row r="9" spans="1:6" ht="20.100000000000001" customHeight="1" x14ac:dyDescent="0.15">
      <c r="A9" s="65"/>
      <c r="B9" s="10">
        <v>4</v>
      </c>
      <c r="C9" s="11" t="s">
        <v>22</v>
      </c>
      <c r="D9" s="12">
        <v>2</v>
      </c>
      <c r="E9" s="46">
        <f>D9/D11*100%</f>
        <v>9.2592592592592587E-3</v>
      </c>
    </row>
    <row r="10" spans="1:6" ht="20.100000000000001" customHeight="1" x14ac:dyDescent="0.15">
      <c r="A10" s="65"/>
      <c r="B10" s="10">
        <v>5</v>
      </c>
      <c r="C10" s="11" t="s">
        <v>23</v>
      </c>
      <c r="D10" s="12">
        <v>2</v>
      </c>
      <c r="E10" s="46">
        <f>D10/D11*100%</f>
        <v>9.2592592592592587E-3</v>
      </c>
    </row>
    <row r="11" spans="1:6" ht="20.100000000000001" customHeight="1" thickBot="1" x14ac:dyDescent="0.2">
      <c r="A11" s="66"/>
      <c r="B11" s="22" t="s">
        <v>4</v>
      </c>
      <c r="C11" s="28"/>
      <c r="D11" s="29">
        <f>SUM(D6:D10)</f>
        <v>216</v>
      </c>
      <c r="E11" s="34">
        <f>SUM(E6:E10)</f>
        <v>1</v>
      </c>
    </row>
    <row r="12" spans="1:6" ht="20.100000000000001" customHeight="1" thickBot="1" x14ac:dyDescent="0.2">
      <c r="A12" s="36"/>
      <c r="B12" s="30"/>
      <c r="C12" s="31"/>
      <c r="D12" s="31"/>
      <c r="E12" s="37"/>
    </row>
    <row r="13" spans="1:6" ht="16.5" customHeight="1" x14ac:dyDescent="0.15">
      <c r="A13" s="3" t="s">
        <v>1</v>
      </c>
      <c r="B13" s="4" t="s">
        <v>2</v>
      </c>
      <c r="C13" s="5" t="s">
        <v>3</v>
      </c>
      <c r="D13" s="6" t="s">
        <v>24</v>
      </c>
      <c r="E13" s="7" t="s">
        <v>5</v>
      </c>
    </row>
    <row r="14" spans="1:6" ht="18.95" customHeight="1" x14ac:dyDescent="0.15">
      <c r="A14" s="64" t="s">
        <v>37</v>
      </c>
      <c r="B14" s="8">
        <v>1</v>
      </c>
      <c r="C14" s="52" t="s">
        <v>19</v>
      </c>
      <c r="D14" s="9">
        <v>77</v>
      </c>
      <c r="E14" s="47">
        <f>D14/D19*100%</f>
        <v>0.35648148148148145</v>
      </c>
    </row>
    <row r="15" spans="1:6" ht="18.95" customHeight="1" x14ac:dyDescent="0.15">
      <c r="A15" s="55"/>
      <c r="B15" s="10">
        <v>2</v>
      </c>
      <c r="C15" s="11" t="s">
        <v>20</v>
      </c>
      <c r="D15" s="12">
        <v>85</v>
      </c>
      <c r="E15" s="46">
        <f>D15/D19*100%</f>
        <v>0.39351851851851855</v>
      </c>
    </row>
    <row r="16" spans="1:6" ht="18.95" customHeight="1" x14ac:dyDescent="0.15">
      <c r="A16" s="56"/>
      <c r="B16" s="10">
        <v>3</v>
      </c>
      <c r="C16" s="11" t="s">
        <v>21</v>
      </c>
      <c r="D16" s="12">
        <v>46</v>
      </c>
      <c r="E16" s="46">
        <f>D16/D19*100%</f>
        <v>0.21296296296296297</v>
      </c>
    </row>
    <row r="17" spans="1:7" ht="18.95" customHeight="1" x14ac:dyDescent="0.15">
      <c r="A17" s="56"/>
      <c r="B17" s="10">
        <v>4</v>
      </c>
      <c r="C17" s="11" t="s">
        <v>22</v>
      </c>
      <c r="D17" s="12">
        <v>5</v>
      </c>
      <c r="E17" s="46">
        <f>D17/D19*100%</f>
        <v>2.3148148148148147E-2</v>
      </c>
    </row>
    <row r="18" spans="1:7" ht="18.95" customHeight="1" x14ac:dyDescent="0.15">
      <c r="A18" s="56"/>
      <c r="B18" s="10">
        <v>5</v>
      </c>
      <c r="C18" s="11" t="s">
        <v>23</v>
      </c>
      <c r="D18" s="12">
        <v>3</v>
      </c>
      <c r="E18" s="46">
        <f>D18/D19*100%</f>
        <v>1.3888888888888888E-2</v>
      </c>
    </row>
    <row r="19" spans="1:7" ht="18.95" customHeight="1" thickBot="1" x14ac:dyDescent="0.2">
      <c r="A19" s="57"/>
      <c r="B19" s="27" t="s">
        <v>4</v>
      </c>
      <c r="C19" s="23"/>
      <c r="D19" s="24">
        <f>SUM(D14:D18)</f>
        <v>216</v>
      </c>
      <c r="E19" s="25">
        <f>SUM(E14:E18)</f>
        <v>1</v>
      </c>
    </row>
    <row r="20" spans="1:7" ht="12.6" customHeight="1" thickBot="1" x14ac:dyDescent="0.2">
      <c r="A20" s="38"/>
      <c r="B20" s="30"/>
      <c r="C20" s="32"/>
      <c r="D20" s="32"/>
      <c r="E20" s="37"/>
    </row>
    <row r="21" spans="1:7" ht="16.5" customHeight="1" x14ac:dyDescent="0.15">
      <c r="A21" s="3" t="s">
        <v>1</v>
      </c>
      <c r="B21" s="4" t="s">
        <v>2</v>
      </c>
      <c r="C21" s="5" t="s">
        <v>3</v>
      </c>
      <c r="D21" s="6" t="s">
        <v>24</v>
      </c>
      <c r="E21" s="7" t="s">
        <v>5</v>
      </c>
    </row>
    <row r="22" spans="1:7" ht="18.95" customHeight="1" x14ac:dyDescent="0.15">
      <c r="A22" s="81" t="s">
        <v>11</v>
      </c>
      <c r="B22" s="8">
        <v>1</v>
      </c>
      <c r="C22" s="52" t="s">
        <v>19</v>
      </c>
      <c r="D22" s="9">
        <v>56</v>
      </c>
      <c r="E22" s="47">
        <f>D22/D27*100%</f>
        <v>0.25925925925925924</v>
      </c>
    </row>
    <row r="23" spans="1:7" ht="18.95" customHeight="1" x14ac:dyDescent="0.15">
      <c r="A23" s="74"/>
      <c r="B23" s="10">
        <v>2</v>
      </c>
      <c r="C23" s="11" t="s">
        <v>20</v>
      </c>
      <c r="D23" s="12">
        <v>96</v>
      </c>
      <c r="E23" s="46">
        <f>D23/D27*100%</f>
        <v>0.44444444444444442</v>
      </c>
    </row>
    <row r="24" spans="1:7" ht="18.95" customHeight="1" x14ac:dyDescent="0.15">
      <c r="A24" s="74"/>
      <c r="B24" s="10">
        <v>3</v>
      </c>
      <c r="C24" s="11" t="s">
        <v>21</v>
      </c>
      <c r="D24" s="12">
        <v>55</v>
      </c>
      <c r="E24" s="46">
        <f>D24/D27*100%</f>
        <v>0.25462962962962965</v>
      </c>
    </row>
    <row r="25" spans="1:7" ht="18.95" customHeight="1" x14ac:dyDescent="0.15">
      <c r="A25" s="74"/>
      <c r="B25" s="10">
        <v>4</v>
      </c>
      <c r="C25" s="11" t="s">
        <v>22</v>
      </c>
      <c r="D25" s="12">
        <v>5</v>
      </c>
      <c r="E25" s="46">
        <f>D25/D27*100%</f>
        <v>2.3148148148148147E-2</v>
      </c>
    </row>
    <row r="26" spans="1:7" ht="18.95" customHeight="1" x14ac:dyDescent="0.15">
      <c r="A26" s="74"/>
      <c r="B26" s="10">
        <v>5</v>
      </c>
      <c r="C26" s="11" t="s">
        <v>23</v>
      </c>
      <c r="D26" s="12">
        <v>4</v>
      </c>
      <c r="E26" s="46">
        <f>D26/D27*100%</f>
        <v>1.8518518518518517E-2</v>
      </c>
    </row>
    <row r="27" spans="1:7" ht="18.95" customHeight="1" thickBot="1" x14ac:dyDescent="0.2">
      <c r="A27" s="82"/>
      <c r="B27" s="22" t="s">
        <v>4</v>
      </c>
      <c r="C27" s="23"/>
      <c r="D27" s="24">
        <f>SUM(D22:D26)</f>
        <v>216</v>
      </c>
      <c r="E27" s="35">
        <f>SUM(E22:E26)</f>
        <v>1</v>
      </c>
    </row>
    <row r="28" spans="1:7" ht="12.6" customHeight="1" thickBot="1" x14ac:dyDescent="0.2">
      <c r="A28" s="39"/>
      <c r="B28" s="30"/>
      <c r="C28" s="32"/>
      <c r="D28" s="32"/>
      <c r="E28" s="33"/>
    </row>
    <row r="29" spans="1:7" ht="16.5" customHeight="1" x14ac:dyDescent="0.15">
      <c r="A29" s="3" t="s">
        <v>1</v>
      </c>
      <c r="B29" s="4" t="s">
        <v>2</v>
      </c>
      <c r="C29" s="5" t="s">
        <v>3</v>
      </c>
      <c r="D29" s="6" t="s">
        <v>24</v>
      </c>
      <c r="E29" s="7" t="s">
        <v>5</v>
      </c>
    </row>
    <row r="30" spans="1:7" ht="18.95" customHeight="1" x14ac:dyDescent="0.15">
      <c r="A30" s="64" t="s">
        <v>38</v>
      </c>
      <c r="B30" s="8">
        <v>1</v>
      </c>
      <c r="C30" s="52" t="s">
        <v>19</v>
      </c>
      <c r="D30" s="9">
        <v>69</v>
      </c>
      <c r="E30" s="47">
        <f>D30/D35*100%</f>
        <v>0.31944444444444442</v>
      </c>
    </row>
    <row r="31" spans="1:7" ht="18.95" customHeight="1" x14ac:dyDescent="0.15">
      <c r="A31" s="55"/>
      <c r="B31" s="10">
        <v>2</v>
      </c>
      <c r="C31" s="11" t="s">
        <v>20</v>
      </c>
      <c r="D31" s="12">
        <v>88</v>
      </c>
      <c r="E31" s="46">
        <f>D31/D35*100%</f>
        <v>0.40740740740740738</v>
      </c>
    </row>
    <row r="32" spans="1:7" ht="18.95" customHeight="1" x14ac:dyDescent="0.15">
      <c r="A32" s="55"/>
      <c r="B32" s="10">
        <v>3</v>
      </c>
      <c r="C32" s="11" t="s">
        <v>21</v>
      </c>
      <c r="D32" s="12">
        <v>47</v>
      </c>
      <c r="E32" s="46">
        <f>D32/D35*100%</f>
        <v>0.21759259259259259</v>
      </c>
      <c r="G32" s="45"/>
    </row>
    <row r="33" spans="1:5" ht="18.95" customHeight="1" x14ac:dyDescent="0.15">
      <c r="A33" s="56"/>
      <c r="B33" s="10">
        <v>4</v>
      </c>
      <c r="C33" s="11" t="s">
        <v>22</v>
      </c>
      <c r="D33" s="12">
        <v>9</v>
      </c>
      <c r="E33" s="46">
        <f>D33/D35*100%</f>
        <v>4.1666666666666664E-2</v>
      </c>
    </row>
    <row r="34" spans="1:5" ht="18.95" customHeight="1" x14ac:dyDescent="0.15">
      <c r="A34" s="56"/>
      <c r="B34" s="10">
        <v>5</v>
      </c>
      <c r="C34" s="11" t="s">
        <v>23</v>
      </c>
      <c r="D34" s="12">
        <v>3</v>
      </c>
      <c r="E34" s="46">
        <f>D34/D35*100%</f>
        <v>1.3888888888888888E-2</v>
      </c>
    </row>
    <row r="35" spans="1:5" ht="18.95" customHeight="1" thickBot="1" x14ac:dyDescent="0.2">
      <c r="A35" s="57"/>
      <c r="B35" s="22" t="s">
        <v>4</v>
      </c>
      <c r="C35" s="23"/>
      <c r="D35" s="24">
        <f>SUM(D30:D34)</f>
        <v>216</v>
      </c>
      <c r="E35" s="35">
        <f>SUM(E30:E34)</f>
        <v>0.99999999999999989</v>
      </c>
    </row>
    <row r="36" spans="1:5" ht="12.6" customHeight="1" thickBot="1" x14ac:dyDescent="0.2">
      <c r="A36" s="38"/>
      <c r="B36" s="30"/>
      <c r="C36" s="32"/>
      <c r="D36" s="32"/>
      <c r="E36" s="33"/>
    </row>
    <row r="37" spans="1:5" ht="16.5" customHeight="1" x14ac:dyDescent="0.15">
      <c r="A37" s="3" t="s">
        <v>1</v>
      </c>
      <c r="B37" s="4" t="s">
        <v>2</v>
      </c>
      <c r="C37" s="5" t="s">
        <v>3</v>
      </c>
      <c r="D37" s="6" t="s">
        <v>24</v>
      </c>
      <c r="E37" s="7" t="s">
        <v>5</v>
      </c>
    </row>
    <row r="38" spans="1:5" ht="18.95" customHeight="1" x14ac:dyDescent="0.15">
      <c r="A38" s="64" t="s">
        <v>13</v>
      </c>
      <c r="B38" s="8">
        <v>1</v>
      </c>
      <c r="C38" s="52" t="s">
        <v>19</v>
      </c>
      <c r="D38" s="9">
        <v>63</v>
      </c>
      <c r="E38" s="47">
        <f>D38/D43*100%</f>
        <v>0.29577464788732394</v>
      </c>
    </row>
    <row r="39" spans="1:5" ht="18.95" customHeight="1" x14ac:dyDescent="0.15">
      <c r="A39" s="56"/>
      <c r="B39" s="10">
        <v>2</v>
      </c>
      <c r="C39" s="11" t="s">
        <v>20</v>
      </c>
      <c r="D39" s="12">
        <v>90</v>
      </c>
      <c r="E39" s="46">
        <f>D39/D43*100%</f>
        <v>0.42253521126760563</v>
      </c>
    </row>
    <row r="40" spans="1:5" ht="18.95" customHeight="1" x14ac:dyDescent="0.15">
      <c r="A40" s="56"/>
      <c r="B40" s="10">
        <v>3</v>
      </c>
      <c r="C40" s="11" t="s">
        <v>21</v>
      </c>
      <c r="D40" s="12">
        <v>51</v>
      </c>
      <c r="E40" s="46">
        <f>D40/D43*100%</f>
        <v>0.23943661971830985</v>
      </c>
    </row>
    <row r="41" spans="1:5" ht="18.95" customHeight="1" x14ac:dyDescent="0.15">
      <c r="A41" s="56"/>
      <c r="B41" s="10">
        <v>4</v>
      </c>
      <c r="C41" s="11" t="s">
        <v>22</v>
      </c>
      <c r="D41" s="12">
        <v>6</v>
      </c>
      <c r="E41" s="46">
        <f>D41/D43*100%</f>
        <v>2.8169014084507043E-2</v>
      </c>
    </row>
    <row r="42" spans="1:5" ht="18.95" customHeight="1" x14ac:dyDescent="0.15">
      <c r="A42" s="76"/>
      <c r="B42" s="10">
        <v>5</v>
      </c>
      <c r="C42" s="11" t="s">
        <v>23</v>
      </c>
      <c r="D42" s="12">
        <v>3</v>
      </c>
      <c r="E42" s="46">
        <f>D42/D43*100%</f>
        <v>1.4084507042253521E-2</v>
      </c>
    </row>
    <row r="43" spans="1:5" ht="18.95" customHeight="1" thickBot="1" x14ac:dyDescent="0.2">
      <c r="A43" s="76"/>
      <c r="B43" s="19" t="s">
        <v>4</v>
      </c>
      <c r="C43" s="15"/>
      <c r="D43" s="16">
        <f>SUM(D38:D42)</f>
        <v>213</v>
      </c>
      <c r="E43" s="48">
        <f>SUM(E38:E42)</f>
        <v>0.99999999999999989</v>
      </c>
    </row>
    <row r="44" spans="1:5" ht="25.5" customHeight="1" thickBot="1" x14ac:dyDescent="0.2">
      <c r="A44" s="41"/>
      <c r="B44" s="42"/>
      <c r="C44" s="43"/>
      <c r="D44" s="43"/>
      <c r="E44" s="44"/>
    </row>
    <row r="45" spans="1:5" ht="15.75" customHeight="1" thickBot="1" x14ac:dyDescent="0.2">
      <c r="A45" s="3" t="s">
        <v>1</v>
      </c>
      <c r="B45" s="4" t="s">
        <v>2</v>
      </c>
      <c r="C45" s="5" t="s">
        <v>3</v>
      </c>
      <c r="D45" s="6" t="s">
        <v>24</v>
      </c>
      <c r="E45" s="7" t="s">
        <v>5</v>
      </c>
    </row>
    <row r="46" spans="1:5" ht="18.95" customHeight="1" x14ac:dyDescent="0.15">
      <c r="A46" s="77" t="s">
        <v>14</v>
      </c>
      <c r="B46" s="8">
        <v>1</v>
      </c>
      <c r="C46" s="52" t="s">
        <v>19</v>
      </c>
      <c r="D46" s="9">
        <v>43</v>
      </c>
      <c r="E46" s="47">
        <f>D46/D51*100%</f>
        <v>0.20187793427230047</v>
      </c>
    </row>
    <row r="47" spans="1:5" ht="18.95" customHeight="1" x14ac:dyDescent="0.15">
      <c r="A47" s="78"/>
      <c r="B47" s="10">
        <v>2</v>
      </c>
      <c r="C47" s="11" t="s">
        <v>20</v>
      </c>
      <c r="D47" s="12">
        <v>61</v>
      </c>
      <c r="E47" s="46">
        <f>D47/D51*100%</f>
        <v>0.28638497652582162</v>
      </c>
    </row>
    <row r="48" spans="1:5" ht="18.95" customHeight="1" x14ac:dyDescent="0.15">
      <c r="A48" s="78"/>
      <c r="B48" s="10">
        <v>3</v>
      </c>
      <c r="C48" s="11" t="s">
        <v>21</v>
      </c>
      <c r="D48" s="12">
        <v>72</v>
      </c>
      <c r="E48" s="46">
        <f>D48/D51*100%</f>
        <v>0.3380281690140845</v>
      </c>
    </row>
    <row r="49" spans="1:5" ht="18.95" customHeight="1" x14ac:dyDescent="0.15">
      <c r="A49" s="78"/>
      <c r="B49" s="10">
        <v>4</v>
      </c>
      <c r="C49" s="11" t="s">
        <v>22</v>
      </c>
      <c r="D49" s="12">
        <v>26</v>
      </c>
      <c r="E49" s="46">
        <f>D49/D51*100%</f>
        <v>0.12206572769953052</v>
      </c>
    </row>
    <row r="50" spans="1:5" ht="18.95" customHeight="1" x14ac:dyDescent="0.15">
      <c r="A50" s="78"/>
      <c r="B50" s="10">
        <v>5</v>
      </c>
      <c r="C50" s="11" t="s">
        <v>23</v>
      </c>
      <c r="D50" s="12">
        <v>11</v>
      </c>
      <c r="E50" s="46">
        <f>D50/D51*100%</f>
        <v>5.1643192488262914E-2</v>
      </c>
    </row>
    <row r="51" spans="1:5" ht="18.95" customHeight="1" thickBot="1" x14ac:dyDescent="0.2">
      <c r="A51" s="79"/>
      <c r="B51" s="22" t="s">
        <v>4</v>
      </c>
      <c r="C51" s="23"/>
      <c r="D51" s="24">
        <f>SUM(D46:D50)</f>
        <v>213</v>
      </c>
      <c r="E51" s="35">
        <f>SUM(E46:E50)</f>
        <v>1</v>
      </c>
    </row>
    <row r="52" spans="1:5" ht="6" customHeight="1" thickBot="1" x14ac:dyDescent="0.2">
      <c r="A52" s="40"/>
      <c r="B52" s="30"/>
      <c r="C52" s="32"/>
      <c r="D52" s="32"/>
      <c r="E52" s="33"/>
    </row>
  </sheetData>
  <mergeCells count="10">
    <mergeCell ref="A1:E1"/>
    <mergeCell ref="A30:A35"/>
    <mergeCell ref="A38:A43"/>
    <mergeCell ref="A46:A51"/>
    <mergeCell ref="A2:E2"/>
    <mergeCell ref="A4:D4"/>
    <mergeCell ref="A6:A11"/>
    <mergeCell ref="A14:A19"/>
    <mergeCell ref="A22:A27"/>
    <mergeCell ref="A3:F3"/>
  </mergeCells>
  <phoneticPr fontId="2" type="noConversion"/>
  <pageMargins left="0.74803149606299213" right="0.74803149606299213" top="0.35" bottom="0.4" header="0.22" footer="0.2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workbookViewId="0">
      <selection activeCell="E29" sqref="E29"/>
    </sheetView>
  </sheetViews>
  <sheetFormatPr defaultRowHeight="13.5" x14ac:dyDescent="0.15"/>
  <sheetData>
    <row r="2" spans="1:1" x14ac:dyDescent="0.15">
      <c r="A2" t="s">
        <v>41</v>
      </c>
    </row>
    <row r="4" spans="1:1" x14ac:dyDescent="0.15">
      <c r="A4" t="s">
        <v>50</v>
      </c>
    </row>
    <row r="5" spans="1:1" x14ac:dyDescent="0.15">
      <c r="A5" t="s">
        <v>51</v>
      </c>
    </row>
    <row r="6" spans="1:1" x14ac:dyDescent="0.15">
      <c r="A6" t="s">
        <v>42</v>
      </c>
    </row>
    <row r="7" spans="1:1" x14ac:dyDescent="0.15">
      <c r="A7" t="s">
        <v>43</v>
      </c>
    </row>
    <row r="8" spans="1:1" x14ac:dyDescent="0.15">
      <c r="A8" t="s">
        <v>44</v>
      </c>
    </row>
    <row r="9" spans="1:1" x14ac:dyDescent="0.15">
      <c r="A9" t="s">
        <v>54</v>
      </c>
    </row>
    <row r="10" spans="1:1" x14ac:dyDescent="0.15">
      <c r="A10" t="s">
        <v>45</v>
      </c>
    </row>
    <row r="11" spans="1:1" x14ac:dyDescent="0.15">
      <c r="A11" t="s">
        <v>46</v>
      </c>
    </row>
    <row r="12" spans="1:1" x14ac:dyDescent="0.15">
      <c r="A12" t="s">
        <v>56</v>
      </c>
    </row>
    <row r="13" spans="1:1" x14ac:dyDescent="0.15">
      <c r="A13" t="s">
        <v>47</v>
      </c>
    </row>
    <row r="14" spans="1:1" x14ac:dyDescent="0.15">
      <c r="A14" t="s">
        <v>57</v>
      </c>
    </row>
    <row r="15" spans="1:1" x14ac:dyDescent="0.15">
      <c r="A15" t="s">
        <v>48</v>
      </c>
    </row>
    <row r="16" spans="1:1" x14ac:dyDescent="0.15">
      <c r="A16" t="s">
        <v>52</v>
      </c>
    </row>
    <row r="17" spans="1:1" x14ac:dyDescent="0.15">
      <c r="A17" t="s">
        <v>58</v>
      </c>
    </row>
    <row r="18" spans="1:1" x14ac:dyDescent="0.15">
      <c r="A18" t="s">
        <v>59</v>
      </c>
    </row>
    <row r="19" spans="1:1" x14ac:dyDescent="0.15">
      <c r="A19" t="s">
        <v>53</v>
      </c>
    </row>
    <row r="20" spans="1:1" x14ac:dyDescent="0.15">
      <c r="A20" t="s">
        <v>60</v>
      </c>
    </row>
    <row r="22" spans="1:1" x14ac:dyDescent="0.15">
      <c r="A22" t="s">
        <v>49</v>
      </c>
    </row>
    <row r="23" spans="1:1" x14ac:dyDescent="0.15">
      <c r="A23" t="s">
        <v>61</v>
      </c>
    </row>
    <row r="24" spans="1:1" x14ac:dyDescent="0.15">
      <c r="A24" t="s">
        <v>62</v>
      </c>
    </row>
    <row r="25" spans="1:1" x14ac:dyDescent="0.15">
      <c r="A25" t="s">
        <v>63</v>
      </c>
    </row>
    <row r="26" spans="1:1" x14ac:dyDescent="0.15">
      <c r="A26" t="s">
        <v>64</v>
      </c>
    </row>
    <row r="27" spans="1:1" x14ac:dyDescent="0.15">
      <c r="A27" t="s">
        <v>65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학생</vt:lpstr>
      <vt:lpstr>학부모</vt:lpstr>
      <vt:lpstr>답변과 결론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2018-07-06T06:13:34Z</cp:lastPrinted>
  <dcterms:created xsi:type="dcterms:W3CDTF">2009-11-18T08:24:08Z</dcterms:created>
  <dcterms:modified xsi:type="dcterms:W3CDTF">2019-06-27T04:45:49Z</dcterms:modified>
</cp:coreProperties>
</file>